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G24" s="1"/>
  <c r="F13"/>
  <c r="G195" l="1"/>
  <c r="J195"/>
  <c r="H195"/>
  <c r="J176"/>
  <c r="H176"/>
  <c r="F176"/>
  <c r="G157"/>
  <c r="G196" s="1"/>
  <c r="J157"/>
  <c r="H157"/>
  <c r="G138"/>
  <c r="J138"/>
  <c r="H138"/>
  <c r="F138"/>
  <c r="J119"/>
  <c r="H119"/>
  <c r="J100"/>
  <c r="H100"/>
  <c r="F100"/>
  <c r="J81"/>
  <c r="H81"/>
  <c r="H62"/>
  <c r="J62"/>
  <c r="F62"/>
  <c r="J43"/>
  <c r="H43"/>
  <c r="F43"/>
  <c r="H24"/>
  <c r="J24"/>
  <c r="F24"/>
  <c r="I196"/>
  <c r="F196" l="1"/>
  <c r="H196"/>
  <c r="J196"/>
</calcChain>
</file>

<file path=xl/sharedStrings.xml><?xml version="1.0" encoding="utf-8"?>
<sst xmlns="http://schemas.openxmlformats.org/spreadsheetml/2006/main" count="337" uniqueCount="129">
  <si>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</si>
  <si>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</si>
  <si>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</si>
  <si>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</si>
  <si>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</si>
  <si>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</si>
  <si>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</si>
  <si>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</si>
  <si>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</si>
  <si>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</si>
  <si>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</si>
  <si>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</si>
  <si>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</si>
  <si>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</si>
  <si>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</si>
  <si>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</si>
  <si>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</si>
  <si>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</si>
  <si>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</si>
  <si>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</si>
  <si>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</si>
  <si>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</si>
  <si>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</si>
  <si>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</si>
  <si>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</si>
  <si>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</si>
  <si>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</si>
  <si>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</si>
  <si>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</si>
  <si>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</si>
  <si>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</si>
  <si>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</si>
  <si>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</si>
  <si>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</si>
  <si>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</si>
  <si>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</si>
  <si>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</si>
  <si>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</si>
  <si>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</si>
  <si>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«геркулес» молочная с маслом</t>
  </si>
  <si>
    <t>Напиток (чай)</t>
  </si>
  <si>
    <t>Бутерброд с колбасным изделием</t>
  </si>
  <si>
    <t>Пастила / мармелад</t>
  </si>
  <si>
    <t>1шт.</t>
  </si>
  <si>
    <t>ПР</t>
  </si>
  <si>
    <t>Биточки мясные</t>
  </si>
  <si>
    <t>Рис припущенный</t>
  </si>
  <si>
    <t>Напиток ягодный / сок фруктовый</t>
  </si>
  <si>
    <t>Хлеб (булочка)</t>
  </si>
  <si>
    <t>Овощи свежие / консервированные</t>
  </si>
  <si>
    <t>Овощи консервиров. (горошек /кукуруза)</t>
  </si>
  <si>
    <t>Омлет натуральный</t>
  </si>
  <si>
    <t>Фрукты</t>
  </si>
  <si>
    <t>1 шт.</t>
  </si>
  <si>
    <t>Оладьи мучные со сгущенным молоком</t>
  </si>
  <si>
    <t>Напиток (чай с сахаром и лимоном)</t>
  </si>
  <si>
    <t>200/10/7</t>
  </si>
  <si>
    <t>Йогурт</t>
  </si>
  <si>
    <t>Каша рисовая молочная с маслом</t>
  </si>
  <si>
    <t>Сыр</t>
  </si>
  <si>
    <t>Напиток кофейный с молоком</t>
  </si>
  <si>
    <t>Каша гречневая молочная с маслом</t>
  </si>
  <si>
    <t>Напиток(чай)</t>
  </si>
  <si>
    <t>Бутерброд с сыром</t>
  </si>
  <si>
    <t>Сосиска отварная</t>
  </si>
  <si>
    <t>Макароны отварные</t>
  </si>
  <si>
    <t>Омлет с ветчиной и овощами</t>
  </si>
  <si>
    <t>Овощи консервиров. (кукуруза /фасоль)</t>
  </si>
  <si>
    <t>Батончик (фр.)</t>
  </si>
  <si>
    <t>Пудинг с яблоками со сгущен, молоком</t>
  </si>
  <si>
    <t>Колбасное изделие</t>
  </si>
  <si>
    <t>Тефтели</t>
  </si>
  <si>
    <t>Суп картофельный</t>
  </si>
  <si>
    <t>Тефтели мясные с соусом</t>
  </si>
  <si>
    <t>Каша гречневая рассыпчатая</t>
  </si>
  <si>
    <t>Чай с сахаром</t>
  </si>
  <si>
    <t>Хлеб ржаной</t>
  </si>
  <si>
    <t>101/2011</t>
  </si>
  <si>
    <t>498/2011</t>
  </si>
  <si>
    <t>302/2011</t>
  </si>
  <si>
    <t>376/2011</t>
  </si>
  <si>
    <t>Борщ из св. капусты со сметаной</t>
  </si>
  <si>
    <t>Запеканка картофельная с мясом</t>
  </si>
  <si>
    <t>Компот из сухофруктов</t>
  </si>
  <si>
    <t>82/2011</t>
  </si>
  <si>
    <t>284/2011</t>
  </si>
  <si>
    <t>349/2011</t>
  </si>
  <si>
    <t>Суп вермишелевый с курицей</t>
  </si>
  <si>
    <t>Капуста тушеная</t>
  </si>
  <si>
    <t>Чай с сахаром и лимоном</t>
  </si>
  <si>
    <t>111/2011</t>
  </si>
  <si>
    <t>243/2011</t>
  </si>
  <si>
    <t>321/2011</t>
  </si>
  <si>
    <t>377/2011</t>
  </si>
  <si>
    <t>Щи из свежей капусты со сметаной</t>
  </si>
  <si>
    <t>Котлета "Дружба" с соусом</t>
  </si>
  <si>
    <t>Картофельное пюре</t>
  </si>
  <si>
    <t>Напиток фруктовый</t>
  </si>
  <si>
    <t>88/2011</t>
  </si>
  <si>
    <t>281/2011</t>
  </si>
  <si>
    <t>312/2011</t>
  </si>
  <si>
    <t>346/2011</t>
  </si>
  <si>
    <t>Суп с макаронными изделиями</t>
  </si>
  <si>
    <t>Биточки особые с соусом</t>
  </si>
  <si>
    <t>Напиток из плодов шиповника</t>
  </si>
  <si>
    <t>103/2011</t>
  </si>
  <si>
    <t>269/2011</t>
  </si>
  <si>
    <t>388/2011</t>
  </si>
  <si>
    <t>Суп картофельный с фасолью</t>
  </si>
  <si>
    <t>Котлета "Домашняя" с соусом</t>
  </si>
  <si>
    <t>102/2011</t>
  </si>
  <si>
    <t>271/2011</t>
  </si>
  <si>
    <t>305/2011</t>
  </si>
  <si>
    <t>Рыба тушеная в томате с овощами</t>
  </si>
  <si>
    <t>239/2011</t>
  </si>
  <si>
    <t>Котлета рубленная с соусом</t>
  </si>
  <si>
    <t>97/2011</t>
  </si>
  <si>
    <t>294/2011</t>
  </si>
  <si>
    <t>Суп картофельный с горохом</t>
  </si>
  <si>
    <t>Плов из птицы</t>
  </si>
  <si>
    <t>291/2011</t>
  </si>
  <si>
    <t>1201/2011</t>
  </si>
  <si>
    <t>Рассольник со сметаной</t>
  </si>
  <si>
    <t>Голубцы ленивые с соусом</t>
  </si>
  <si>
    <t>96/2011</t>
  </si>
  <si>
    <t>287/2011</t>
  </si>
  <si>
    <t>МБОУ "СОШ № 9"</t>
  </si>
  <si>
    <t>Директор</t>
  </si>
  <si>
    <t>С.С.Шатова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</si>
</sst>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4" borderId="23" xfId="0" applyFont="1" applyFill="1" applyBorder="1" applyAlignment="1">
      <alignment vertical="top" wrapText="1"/>
    </xf>
    <xf numFmtId="0" fontId="11" fillId="4" borderId="24" xfId="0" applyFont="1" applyFill="1" applyBorder="1" applyAlignment="1">
      <alignment horizontal="left" vertical="top" wrapText="1" indent="2"/>
    </xf>
    <xf numFmtId="0" fontId="11" fillId="4" borderId="24" xfId="0" applyFont="1" applyFill="1" applyBorder="1" applyAlignment="1">
      <alignment horizontal="left" vertical="top" wrapText="1" indent="1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>
      <alignment vertical="top" wrapText="1"/>
    </xf>
    <xf numFmtId="0" fontId="11" fillId="4" borderId="26" xfId="0" applyFont="1" applyFill="1" applyBorder="1" applyAlignment="1">
      <alignment horizontal="left" vertical="top" wrapText="1" indent="2"/>
    </xf>
    <xf numFmtId="0" fontId="11" fillId="4" borderId="24" xfId="0" applyFont="1" applyFill="1" applyBorder="1" applyAlignment="1">
      <alignment vertical="top" wrapText="1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horizontal="left" vertical="top" wrapText="1" indent="2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11" fillId="0" borderId="0" xfId="0" applyFont="1" applyProtection="1">
      <protection locked="0"/>
    </xf>
    <xf numFmtId="0" fontId="12" fillId="4" borderId="23" xfId="0" applyFont="1" applyFill="1" applyBorder="1" applyAlignment="1">
      <alignment vertical="top" wrapText="1"/>
    </xf>
    <xf numFmtId="0" fontId="12" fillId="4" borderId="24" xfId="0" applyFont="1" applyFill="1" applyBorder="1" applyAlignment="1">
      <alignment horizontal="left" vertical="top" wrapText="1" indent="1"/>
    </xf>
    <xf numFmtId="0" fontId="12" fillId="4" borderId="25" xfId="0" applyFont="1" applyFill="1" applyBorder="1" applyAlignment="1">
      <alignment vertical="top" wrapText="1"/>
    </xf>
    <xf numFmtId="0" fontId="12" fillId="4" borderId="26" xfId="0" applyFont="1" applyFill="1" applyBorder="1" applyAlignment="1">
      <alignment horizontal="left" vertical="top" wrapText="1" indent="2"/>
    </xf>
    <xf numFmtId="0" fontId="12" fillId="4" borderId="26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2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2" fillId="4" borderId="24" xfId="0" applyFont="1" applyFill="1" applyBorder="1" applyAlignment="1" applyProtection="1">
      <alignment horizontal="left" vertical="top" wrapText="1" indent="2"/>
      <protection locked="0"/>
    </xf>
    <xf numFmtId="0" fontId="12" fillId="4" borderId="26" xfId="0" applyFont="1" applyFill="1" applyBorder="1" applyAlignment="1">
      <alignment vertical="top" wrapText="1"/>
    </xf>
    <xf numFmtId="0" fontId="13" fillId="4" borderId="23" xfId="0" applyFont="1" applyFill="1" applyBorder="1" applyAlignment="1">
      <alignment vertical="top" wrapText="1"/>
    </xf>
    <xf numFmtId="0" fontId="13" fillId="4" borderId="24" xfId="0" applyFont="1" applyFill="1" applyBorder="1" applyAlignment="1">
      <alignment horizontal="left" vertical="top" wrapText="1" indent="1"/>
    </xf>
    <xf numFmtId="0" fontId="13" fillId="4" borderId="25" xfId="0" applyFont="1" applyFill="1" applyBorder="1" applyAlignment="1">
      <alignment vertical="top" wrapText="1"/>
    </xf>
    <xf numFmtId="0" fontId="13" fillId="4" borderId="26" xfId="0" applyFont="1" applyFill="1" applyBorder="1" applyAlignment="1">
      <alignment horizontal="left" vertical="top" wrapText="1" indent="2"/>
    </xf>
    <xf numFmtId="0" fontId="13" fillId="4" borderId="26" xfId="0" applyFont="1" applyFill="1" applyBorder="1" applyAlignment="1">
      <alignment horizontal="left" vertical="top" wrapText="1" indent="1"/>
    </xf>
    <xf numFmtId="0" fontId="14" fillId="4" borderId="23" xfId="0" applyFont="1" applyFill="1" applyBorder="1" applyAlignment="1">
      <alignment vertical="top" wrapText="1"/>
    </xf>
    <xf numFmtId="0" fontId="14" fillId="4" borderId="24" xfId="0" applyFont="1" applyFill="1" applyBorder="1" applyAlignment="1">
      <alignment horizontal="left" vertical="top" wrapText="1" indent="1"/>
    </xf>
    <xf numFmtId="0" fontId="14" fillId="4" borderId="25" xfId="0" applyFont="1" applyFill="1" applyBorder="1" applyAlignment="1">
      <alignment vertical="top" wrapText="1"/>
    </xf>
    <xf numFmtId="0" fontId="14" fillId="4" borderId="26" xfId="0" applyFont="1" applyFill="1" applyBorder="1" applyAlignment="1">
      <alignment horizontal="left" vertical="top" wrapText="1" indent="1"/>
    </xf>
    <xf numFmtId="0" fontId="14" fillId="4" borderId="26" xfId="0" applyFont="1" applyFill="1" applyBorder="1" applyAlignment="1">
      <alignment horizontal="left" vertical="top" wrapText="1" indent="2"/>
    </xf>
    <xf numFmtId="0" fontId="14" fillId="4" borderId="26" xfId="0" applyFont="1" applyFill="1" applyBorder="1" applyAlignment="1">
      <alignment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 t="s">
        <v>126</v>
      </c>
      <c r="D1" s="85"/>
      <c r="E1" s="85"/>
      <c r="F1" s="12" t="s">
        <v>16</v>
      </c>
      <c r="G1" s="2" t="s">
        <v>17</v>
      </c>
      <c r="H1" s="86" t="s">
        <v>127</v>
      </c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 t="s">
        <v>128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49">
        <v>185</v>
      </c>
      <c r="G6" s="49">
        <v>10.01</v>
      </c>
      <c r="H6" s="49">
        <v>6.19</v>
      </c>
      <c r="I6" s="49">
        <v>47.8</v>
      </c>
      <c r="J6" s="49">
        <v>325</v>
      </c>
      <c r="K6" s="40">
        <v>173</v>
      </c>
      <c r="L6" s="39"/>
    </row>
    <row r="7" spans="1:12" ht="15.75" thickBot="1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.75" thickBot="1">
      <c r="A8" s="23"/>
      <c r="B8" s="15"/>
      <c r="C8" s="11"/>
      <c r="D8" s="7" t="s">
        <v>22</v>
      </c>
      <c r="E8" s="50" t="s">
        <v>40</v>
      </c>
      <c r="F8" s="51">
        <v>200</v>
      </c>
      <c r="G8" s="49">
        <v>9.1999999999999993</v>
      </c>
      <c r="H8" s="49">
        <v>59</v>
      </c>
      <c r="I8" s="49">
        <v>0.53</v>
      </c>
      <c r="J8" s="49">
        <v>0</v>
      </c>
      <c r="K8" s="43">
        <v>376</v>
      </c>
      <c r="L8" s="42"/>
    </row>
    <row r="9" spans="1:12" ht="15.75" thickBot="1">
      <c r="A9" s="23"/>
      <c r="B9" s="15"/>
      <c r="C9" s="11"/>
      <c r="D9" s="7" t="s">
        <v>23</v>
      </c>
      <c r="E9" s="50" t="s">
        <v>41</v>
      </c>
      <c r="F9" s="51">
        <v>35</v>
      </c>
      <c r="G9" s="49">
        <v>261.86</v>
      </c>
      <c r="H9" s="49">
        <v>5.3</v>
      </c>
      <c r="I9" s="49">
        <v>8.26</v>
      </c>
      <c r="J9" s="49">
        <v>14.8</v>
      </c>
      <c r="K9" s="43">
        <v>6</v>
      </c>
      <c r="L9" s="42"/>
    </row>
    <row r="10" spans="1:12" ht="15.75" thickBot="1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.75" thickBot="1">
      <c r="A11" s="23"/>
      <c r="B11" s="15"/>
      <c r="C11" s="11"/>
      <c r="D11" s="6"/>
      <c r="E11" s="50" t="s">
        <v>42</v>
      </c>
      <c r="F11" s="52" t="s">
        <v>43</v>
      </c>
      <c r="G11" s="49">
        <v>13.6</v>
      </c>
      <c r="H11" s="49">
        <v>11.73</v>
      </c>
      <c r="I11" s="49">
        <v>22.13</v>
      </c>
      <c r="J11" s="49">
        <v>0.26</v>
      </c>
      <c r="K11" s="53" t="s">
        <v>44</v>
      </c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72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294.67</v>
      </c>
      <c r="H13" s="19">
        <f t="shared" si="0"/>
        <v>82.22</v>
      </c>
      <c r="I13" s="19">
        <f t="shared" si="0"/>
        <v>78.72</v>
      </c>
      <c r="J13" s="19">
        <f t="shared" si="0"/>
        <v>340.06</v>
      </c>
      <c r="K13" s="25"/>
      <c r="L13" s="19">
        <f t="shared" ref="L13" si="1">SUM(L6:L12)</f>
        <v>72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.75" thickBot="1">
      <c r="A15" s="23"/>
      <c r="B15" s="15"/>
      <c r="C15" s="11"/>
      <c r="D15" s="7" t="s">
        <v>27</v>
      </c>
      <c r="E15" s="61" t="s">
        <v>72</v>
      </c>
      <c r="F15" s="62">
        <v>200</v>
      </c>
      <c r="G15" s="42">
        <v>12.96</v>
      </c>
      <c r="H15" s="42">
        <v>4.4800000000000004</v>
      </c>
      <c r="I15" s="42">
        <v>49.84</v>
      </c>
      <c r="J15" s="42">
        <v>149.6</v>
      </c>
      <c r="K15" s="61" t="s">
        <v>77</v>
      </c>
      <c r="L15" s="42"/>
    </row>
    <row r="16" spans="1:12" ht="15.75" thickBot="1">
      <c r="A16" s="23"/>
      <c r="B16" s="15"/>
      <c r="C16" s="11"/>
      <c r="D16" s="7" t="s">
        <v>28</v>
      </c>
      <c r="E16" s="63" t="s">
        <v>73</v>
      </c>
      <c r="F16" s="64">
        <v>80</v>
      </c>
      <c r="G16" s="42">
        <v>29.2</v>
      </c>
      <c r="H16" s="42">
        <v>35.5</v>
      </c>
      <c r="I16" s="42">
        <v>67.400000000000006</v>
      </c>
      <c r="J16" s="42">
        <v>248.5</v>
      </c>
      <c r="K16" s="63" t="s">
        <v>78</v>
      </c>
      <c r="L16" s="42"/>
    </row>
    <row r="17" spans="1:12" ht="15.75" thickBot="1">
      <c r="A17" s="23"/>
      <c r="B17" s="15"/>
      <c r="C17" s="11"/>
      <c r="D17" s="7" t="s">
        <v>29</v>
      </c>
      <c r="E17" s="63" t="s">
        <v>74</v>
      </c>
      <c r="F17" s="65">
        <v>100</v>
      </c>
      <c r="G17" s="42">
        <v>3.75</v>
      </c>
      <c r="H17" s="42">
        <v>6.15</v>
      </c>
      <c r="I17" s="42">
        <v>38.549999999999997</v>
      </c>
      <c r="J17" s="42">
        <v>162.5</v>
      </c>
      <c r="K17" s="63" t="s">
        <v>79</v>
      </c>
      <c r="L17" s="42"/>
    </row>
    <row r="18" spans="1:12" ht="15.75" thickBot="1">
      <c r="A18" s="23"/>
      <c r="B18" s="15"/>
      <c r="C18" s="11"/>
      <c r="D18" s="7" t="s">
        <v>30</v>
      </c>
      <c r="E18" s="63" t="s">
        <v>75</v>
      </c>
      <c r="F18" s="65">
        <v>200</v>
      </c>
      <c r="G18" s="42">
        <v>0.2</v>
      </c>
      <c r="H18" s="42">
        <v>0</v>
      </c>
      <c r="I18" s="42">
        <v>15</v>
      </c>
      <c r="J18" s="42">
        <v>58</v>
      </c>
      <c r="K18" s="63" t="s">
        <v>80</v>
      </c>
      <c r="L18" s="42"/>
    </row>
    <row r="19" spans="1:12" ht="15.75" thickBot="1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.75" thickBot="1">
      <c r="A20" s="23"/>
      <c r="B20" s="15"/>
      <c r="C20" s="11"/>
      <c r="D20" s="7" t="s">
        <v>32</v>
      </c>
      <c r="E20" s="61" t="s">
        <v>76</v>
      </c>
      <c r="F20" s="66">
        <v>30</v>
      </c>
      <c r="G20" s="42">
        <v>3.4</v>
      </c>
      <c r="H20" s="42">
        <v>0.7</v>
      </c>
      <c r="I20" s="42">
        <v>18.7</v>
      </c>
      <c r="J20" s="42">
        <v>99</v>
      </c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>
        <v>60</v>
      </c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49.51</v>
      </c>
      <c r="H23" s="19">
        <f t="shared" si="2"/>
        <v>46.830000000000005</v>
      </c>
      <c r="I23" s="19">
        <f t="shared" si="2"/>
        <v>189.49</v>
      </c>
      <c r="J23" s="19">
        <f t="shared" si="2"/>
        <v>717.6</v>
      </c>
      <c r="K23" s="25"/>
      <c r="L23" s="19">
        <f t="shared" ref="L23" si="3">SUM(L14:L22)</f>
        <v>60</v>
      </c>
    </row>
    <row r="24" spans="1:12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1030</v>
      </c>
      <c r="G24" s="32">
        <f t="shared" ref="G24:J24" si="4">G13+G23</f>
        <v>344.18</v>
      </c>
      <c r="H24" s="32">
        <f t="shared" si="4"/>
        <v>129.05000000000001</v>
      </c>
      <c r="I24" s="32">
        <f t="shared" si="4"/>
        <v>268.21000000000004</v>
      </c>
      <c r="J24" s="32">
        <f t="shared" si="4"/>
        <v>1057.6600000000001</v>
      </c>
      <c r="K24" s="32"/>
      <c r="L24" s="32">
        <f t="shared" ref="L24" si="5">L13+L23</f>
        <v>132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51">
        <v>80</v>
      </c>
      <c r="G25" s="49">
        <v>10.199999999999999</v>
      </c>
      <c r="H25" s="49">
        <v>16.8</v>
      </c>
      <c r="I25" s="49">
        <v>7.62</v>
      </c>
      <c r="J25" s="49">
        <v>5.82</v>
      </c>
      <c r="K25" s="40">
        <v>281</v>
      </c>
      <c r="L25" s="39"/>
    </row>
    <row r="26" spans="1:12" ht="15.75" thickBot="1">
      <c r="A26" s="14"/>
      <c r="B26" s="15"/>
      <c r="C26" s="11"/>
      <c r="D26" s="6"/>
      <c r="E26" s="54" t="s">
        <v>46</v>
      </c>
      <c r="F26" s="55">
        <v>100</v>
      </c>
      <c r="G26" s="49">
        <v>27.6</v>
      </c>
      <c r="H26" s="49">
        <v>15.2</v>
      </c>
      <c r="I26" s="49">
        <v>81.8</v>
      </c>
      <c r="J26" s="49">
        <v>3.67</v>
      </c>
      <c r="K26" s="43">
        <v>305</v>
      </c>
      <c r="L26" s="42"/>
    </row>
    <row r="27" spans="1:12" ht="15.75" thickBot="1">
      <c r="A27" s="14"/>
      <c r="B27" s="15"/>
      <c r="C27" s="11"/>
      <c r="D27" s="7" t="s">
        <v>22</v>
      </c>
      <c r="E27" s="50" t="s">
        <v>47</v>
      </c>
      <c r="F27" s="51">
        <v>200</v>
      </c>
      <c r="G27" s="49">
        <v>0.53</v>
      </c>
      <c r="H27" s="49">
        <v>2.6</v>
      </c>
      <c r="I27" s="49">
        <v>19</v>
      </c>
      <c r="J27" s="49">
        <v>61.5</v>
      </c>
      <c r="K27" s="43">
        <v>389</v>
      </c>
      <c r="L27" s="42"/>
    </row>
    <row r="28" spans="1:12" ht="15.75" thickBot="1">
      <c r="A28" s="14"/>
      <c r="B28" s="15"/>
      <c r="C28" s="11"/>
      <c r="D28" s="7" t="s">
        <v>23</v>
      </c>
      <c r="E28" s="50" t="s">
        <v>48</v>
      </c>
      <c r="F28" s="51">
        <v>30</v>
      </c>
      <c r="G28" s="49">
        <v>0</v>
      </c>
      <c r="H28" s="49">
        <v>2.8</v>
      </c>
      <c r="I28" s="49">
        <v>14</v>
      </c>
      <c r="J28" s="49">
        <v>8</v>
      </c>
      <c r="K28" s="53" t="s">
        <v>44</v>
      </c>
      <c r="L28" s="42"/>
    </row>
    <row r="29" spans="1:12" ht="15.75" thickBot="1">
      <c r="A29" s="14"/>
      <c r="B29" s="15"/>
      <c r="C29" s="11"/>
      <c r="D29" s="7" t="s">
        <v>24</v>
      </c>
      <c r="E29" s="50" t="s">
        <v>49</v>
      </c>
      <c r="F29" s="51">
        <v>30</v>
      </c>
      <c r="G29" s="49">
        <v>0.54</v>
      </c>
      <c r="H29" s="49">
        <v>0.09</v>
      </c>
      <c r="I29" s="49">
        <v>1.71</v>
      </c>
      <c r="J29" s="49">
        <v>20.100000000000001</v>
      </c>
      <c r="K29" s="43">
        <v>71</v>
      </c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>
        <v>72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38.869999999999997</v>
      </c>
      <c r="H32" s="19">
        <f t="shared" ref="H32" si="7">SUM(H25:H31)</f>
        <v>37.49</v>
      </c>
      <c r="I32" s="19">
        <f t="shared" ref="I32" si="8">SUM(I25:I31)</f>
        <v>124.13</v>
      </c>
      <c r="J32" s="19">
        <f t="shared" ref="J32:L32" si="9">SUM(J25:J31)</f>
        <v>99.09</v>
      </c>
      <c r="K32" s="25"/>
      <c r="L32" s="19">
        <f t="shared" si="9"/>
        <v>72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.75" thickBot="1">
      <c r="A34" s="14"/>
      <c r="B34" s="15"/>
      <c r="C34" s="11"/>
      <c r="D34" s="7" t="s">
        <v>27</v>
      </c>
      <c r="E34" s="61" t="s">
        <v>81</v>
      </c>
      <c r="F34" s="62">
        <v>200</v>
      </c>
      <c r="G34" s="42">
        <v>2.2999999999999998</v>
      </c>
      <c r="H34" s="42">
        <v>7.2</v>
      </c>
      <c r="I34" s="42">
        <v>13.4</v>
      </c>
      <c r="J34" s="42">
        <v>119</v>
      </c>
      <c r="K34" s="61" t="s">
        <v>84</v>
      </c>
      <c r="L34" s="42"/>
    </row>
    <row r="35" spans="1:12" ht="15.75" thickBot="1">
      <c r="A35" s="14"/>
      <c r="B35" s="15"/>
      <c r="C35" s="11"/>
      <c r="D35" s="7" t="s">
        <v>28</v>
      </c>
      <c r="E35" s="63" t="s">
        <v>82</v>
      </c>
      <c r="F35" s="65">
        <v>150</v>
      </c>
      <c r="G35" s="42">
        <v>16.399999999999999</v>
      </c>
      <c r="H35" s="42">
        <v>20.89</v>
      </c>
      <c r="I35" s="42">
        <v>19.8</v>
      </c>
      <c r="J35" s="42">
        <v>356.2</v>
      </c>
      <c r="K35" s="63" t="s">
        <v>85</v>
      </c>
      <c r="L35" s="42"/>
    </row>
    <row r="36" spans="1:12" ht="15.75" thickBot="1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.75" thickBot="1">
      <c r="A37" s="14"/>
      <c r="B37" s="15"/>
      <c r="C37" s="11"/>
      <c r="D37" s="7" t="s">
        <v>30</v>
      </c>
      <c r="E37" s="61" t="s">
        <v>83</v>
      </c>
      <c r="F37" s="62">
        <v>200</v>
      </c>
      <c r="G37" s="42">
        <v>0.6</v>
      </c>
      <c r="H37" s="42">
        <v>0</v>
      </c>
      <c r="I37" s="42">
        <v>31.4</v>
      </c>
      <c r="J37" s="42">
        <v>144</v>
      </c>
      <c r="K37" s="61" t="s">
        <v>86</v>
      </c>
      <c r="L37" s="42"/>
    </row>
    <row r="38" spans="1:12" ht="15.75" thickBot="1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.75" thickBot="1">
      <c r="A39" s="14"/>
      <c r="B39" s="15"/>
      <c r="C39" s="11"/>
      <c r="D39" s="7" t="s">
        <v>32</v>
      </c>
      <c r="E39" s="67" t="s">
        <v>76</v>
      </c>
      <c r="F39" s="68">
        <v>30</v>
      </c>
      <c r="G39" s="42">
        <v>3.4</v>
      </c>
      <c r="H39" s="42">
        <v>0.7</v>
      </c>
      <c r="I39" s="42">
        <v>18.7</v>
      </c>
      <c r="J39" s="42">
        <v>99</v>
      </c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>
        <v>60</v>
      </c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22.7</v>
      </c>
      <c r="H42" s="19">
        <f t="shared" ref="H42" si="11">SUM(H33:H41)</f>
        <v>28.79</v>
      </c>
      <c r="I42" s="19">
        <f t="shared" ref="I42" si="12">SUM(I33:I41)</f>
        <v>83.3</v>
      </c>
      <c r="J42" s="19">
        <f t="shared" ref="J42:L42" si="13">SUM(J33:J41)</f>
        <v>718.2</v>
      </c>
      <c r="K42" s="25"/>
      <c r="L42" s="19">
        <f t="shared" si="13"/>
        <v>60</v>
      </c>
    </row>
    <row r="43" spans="1:12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1020</v>
      </c>
      <c r="G43" s="32">
        <f t="shared" ref="G43" si="14">G32+G42</f>
        <v>61.569999999999993</v>
      </c>
      <c r="H43" s="32">
        <f t="shared" ref="H43" si="15">H32+H42</f>
        <v>66.28</v>
      </c>
      <c r="I43" s="32">
        <f t="shared" ref="I43" si="16">I32+I42</f>
        <v>207.43</v>
      </c>
      <c r="J43" s="32">
        <f t="shared" ref="J43:L43" si="17">J32+J42</f>
        <v>817.29000000000008</v>
      </c>
      <c r="K43" s="32"/>
      <c r="L43" s="32">
        <f t="shared" si="17"/>
        <v>132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51">
        <v>30</v>
      </c>
      <c r="G44" s="49">
        <v>1.55</v>
      </c>
      <c r="H44" s="49">
        <v>0.1</v>
      </c>
      <c r="I44" s="49">
        <v>3.25</v>
      </c>
      <c r="J44" s="49">
        <v>20.100000000000001</v>
      </c>
      <c r="K44" s="50">
        <v>303</v>
      </c>
      <c r="L44" s="39"/>
    </row>
    <row r="45" spans="1:12" ht="15.75" thickBot="1">
      <c r="A45" s="23"/>
      <c r="B45" s="15"/>
      <c r="C45" s="11"/>
      <c r="D45" s="6"/>
      <c r="E45" s="54" t="s">
        <v>51</v>
      </c>
      <c r="F45" s="55">
        <v>105</v>
      </c>
      <c r="G45" s="42">
        <v>11.77</v>
      </c>
      <c r="H45" s="42">
        <v>12.4</v>
      </c>
      <c r="I45" s="42">
        <v>2.2999999999999998</v>
      </c>
      <c r="J45" s="42">
        <v>205.3</v>
      </c>
      <c r="K45" s="54">
        <v>215</v>
      </c>
      <c r="L45" s="42"/>
    </row>
    <row r="46" spans="1:12" ht="15.75" thickBot="1">
      <c r="A46" s="23"/>
      <c r="B46" s="15"/>
      <c r="C46" s="11"/>
      <c r="D46" s="7" t="s">
        <v>22</v>
      </c>
      <c r="E46" s="50" t="s">
        <v>40</v>
      </c>
      <c r="F46" s="51">
        <v>200</v>
      </c>
      <c r="G46" s="42">
        <v>0.53</v>
      </c>
      <c r="H46" s="42">
        <v>0</v>
      </c>
      <c r="I46" s="42">
        <v>9.4700000000000006</v>
      </c>
      <c r="J46" s="42">
        <v>40</v>
      </c>
      <c r="K46" s="54">
        <v>376</v>
      </c>
      <c r="L46" s="42"/>
    </row>
    <row r="47" spans="1:12" ht="15.75" thickBot="1">
      <c r="A47" s="23"/>
      <c r="B47" s="15"/>
      <c r="C47" s="11"/>
      <c r="D47" s="7" t="s">
        <v>23</v>
      </c>
      <c r="E47" s="50" t="s">
        <v>48</v>
      </c>
      <c r="F47" s="51">
        <v>30</v>
      </c>
      <c r="G47" s="42">
        <v>2.37</v>
      </c>
      <c r="H47" s="42">
        <v>0.3</v>
      </c>
      <c r="I47" s="42">
        <v>14.49</v>
      </c>
      <c r="J47" s="42">
        <v>93.5</v>
      </c>
      <c r="K47" s="53" t="s">
        <v>44</v>
      </c>
      <c r="L47" s="42"/>
    </row>
    <row r="48" spans="1:12" ht="15.75" thickBot="1">
      <c r="A48" s="23"/>
      <c r="B48" s="15"/>
      <c r="C48" s="11"/>
      <c r="D48" s="7" t="s">
        <v>24</v>
      </c>
      <c r="E48" s="50" t="s">
        <v>52</v>
      </c>
      <c r="F48" s="52" t="s">
        <v>53</v>
      </c>
      <c r="G48" s="42">
        <v>0.3</v>
      </c>
      <c r="H48" s="42">
        <v>0.3</v>
      </c>
      <c r="I48" s="42">
        <v>7.35</v>
      </c>
      <c r="J48" s="42">
        <v>33.299999999999997</v>
      </c>
      <c r="K48" s="50">
        <v>338</v>
      </c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>
        <v>72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365</v>
      </c>
      <c r="G51" s="19">
        <f t="shared" ref="G51" si="18">SUM(G44:G50)</f>
        <v>16.52</v>
      </c>
      <c r="H51" s="19">
        <f t="shared" ref="H51" si="19">SUM(H44:H50)</f>
        <v>13.100000000000001</v>
      </c>
      <c r="I51" s="19">
        <f t="shared" ref="I51" si="20">SUM(I44:I50)</f>
        <v>36.86</v>
      </c>
      <c r="J51" s="19">
        <f t="shared" ref="J51:L51" si="21">SUM(J44:J50)</f>
        <v>392.2</v>
      </c>
      <c r="K51" s="25"/>
      <c r="L51" s="19">
        <f t="shared" si="21"/>
        <v>72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.75" thickBot="1">
      <c r="A53" s="23"/>
      <c r="B53" s="15"/>
      <c r="C53" s="11"/>
      <c r="D53" s="7" t="s">
        <v>27</v>
      </c>
      <c r="E53" s="61" t="s">
        <v>87</v>
      </c>
      <c r="F53" s="62">
        <v>200</v>
      </c>
      <c r="G53" s="42">
        <v>4.16</v>
      </c>
      <c r="H53" s="42">
        <v>5</v>
      </c>
      <c r="I53" s="42">
        <v>14.24</v>
      </c>
      <c r="J53" s="42">
        <v>164.8</v>
      </c>
      <c r="K53" s="61" t="s">
        <v>90</v>
      </c>
      <c r="L53" s="42"/>
    </row>
    <row r="54" spans="1:12" ht="15.75" thickBot="1">
      <c r="A54" s="23"/>
      <c r="B54" s="15"/>
      <c r="C54" s="11"/>
      <c r="D54" s="7" t="s">
        <v>28</v>
      </c>
      <c r="E54" s="63" t="s">
        <v>64</v>
      </c>
      <c r="F54" s="64">
        <v>60</v>
      </c>
      <c r="G54" s="42">
        <v>13.8</v>
      </c>
      <c r="H54" s="42">
        <v>8</v>
      </c>
      <c r="I54" s="42">
        <v>9</v>
      </c>
      <c r="J54" s="42">
        <v>165</v>
      </c>
      <c r="K54" s="63" t="s">
        <v>91</v>
      </c>
      <c r="L54" s="42"/>
    </row>
    <row r="55" spans="1:12" ht="15.75" thickBot="1">
      <c r="A55" s="23"/>
      <c r="B55" s="15"/>
      <c r="C55" s="11"/>
      <c r="D55" s="7" t="s">
        <v>29</v>
      </c>
      <c r="E55" s="63" t="s">
        <v>88</v>
      </c>
      <c r="F55" s="65">
        <v>100</v>
      </c>
      <c r="G55" s="42">
        <v>5.3</v>
      </c>
      <c r="H55" s="42">
        <v>6.2</v>
      </c>
      <c r="I55" s="42">
        <v>35.299999999999997</v>
      </c>
      <c r="J55" s="42">
        <v>229.8</v>
      </c>
      <c r="K55" s="63" t="s">
        <v>92</v>
      </c>
      <c r="L55" s="42"/>
    </row>
    <row r="56" spans="1:12" ht="15.75" thickBot="1">
      <c r="A56" s="23"/>
      <c r="B56" s="15"/>
      <c r="C56" s="11"/>
      <c r="D56" s="7" t="s">
        <v>30</v>
      </c>
      <c r="E56" s="63" t="s">
        <v>89</v>
      </c>
      <c r="F56" s="69" t="s">
        <v>56</v>
      </c>
      <c r="G56" s="42">
        <v>0.3</v>
      </c>
      <c r="H56" s="42">
        <v>0</v>
      </c>
      <c r="I56" s="42">
        <v>15.2</v>
      </c>
      <c r="J56" s="42">
        <v>62</v>
      </c>
      <c r="K56" s="63" t="s">
        <v>93</v>
      </c>
      <c r="L56" s="42"/>
    </row>
    <row r="57" spans="1:12" ht="15.75" thickBot="1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.75" thickBot="1">
      <c r="A58" s="23"/>
      <c r="B58" s="15"/>
      <c r="C58" s="11"/>
      <c r="D58" s="7" t="s">
        <v>32</v>
      </c>
      <c r="E58" s="67" t="s">
        <v>76</v>
      </c>
      <c r="F58" s="68">
        <v>30</v>
      </c>
      <c r="G58" s="42">
        <v>3.4</v>
      </c>
      <c r="H58" s="42">
        <v>0.7</v>
      </c>
      <c r="I58" s="42">
        <v>18.7</v>
      </c>
      <c r="J58" s="42">
        <v>99</v>
      </c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>
        <v>60</v>
      </c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390</v>
      </c>
      <c r="G61" s="19">
        <f t="shared" ref="G61" si="22">SUM(G52:G60)</f>
        <v>26.96</v>
      </c>
      <c r="H61" s="19">
        <f t="shared" ref="H61" si="23">SUM(H52:H60)</f>
        <v>19.899999999999999</v>
      </c>
      <c r="I61" s="19">
        <f t="shared" ref="I61" si="24">SUM(I52:I60)</f>
        <v>92.44</v>
      </c>
      <c r="J61" s="19">
        <f t="shared" ref="J61:L61" si="25">SUM(J52:J60)</f>
        <v>720.6</v>
      </c>
      <c r="K61" s="25"/>
      <c r="L61" s="19">
        <f t="shared" si="25"/>
        <v>60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755</v>
      </c>
      <c r="G62" s="32">
        <f t="shared" ref="G62" si="26">G51+G61</f>
        <v>43.480000000000004</v>
      </c>
      <c r="H62" s="32">
        <f t="shared" ref="H62" si="27">H51+H61</f>
        <v>33</v>
      </c>
      <c r="I62" s="32">
        <f t="shared" ref="I62" si="28">I51+I61</f>
        <v>129.30000000000001</v>
      </c>
      <c r="J62" s="32">
        <f t="shared" ref="J62:L62" si="29">J51+J61</f>
        <v>1112.8</v>
      </c>
      <c r="K62" s="32"/>
      <c r="L62" s="32">
        <f t="shared" si="29"/>
        <v>132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0" t="s">
        <v>54</v>
      </c>
      <c r="F63" s="51">
        <v>60</v>
      </c>
      <c r="G63" s="39">
        <v>8.39</v>
      </c>
      <c r="H63" s="39">
        <v>6.2</v>
      </c>
      <c r="I63" s="39">
        <v>23.9</v>
      </c>
      <c r="J63" s="39">
        <v>293.7</v>
      </c>
      <c r="K63" s="40">
        <v>401</v>
      </c>
      <c r="L63" s="39"/>
    </row>
    <row r="64" spans="1:12" ht="15.75" thickBot="1">
      <c r="A64" s="23"/>
      <c r="B64" s="15"/>
      <c r="C64" s="11"/>
      <c r="D64" s="6"/>
      <c r="E64" s="50" t="s">
        <v>57</v>
      </c>
      <c r="F64" s="52" t="s">
        <v>53</v>
      </c>
      <c r="G64" s="42">
        <v>2.6</v>
      </c>
      <c r="H64" s="42">
        <v>2.5</v>
      </c>
      <c r="I64" s="42">
        <v>11.7</v>
      </c>
      <c r="J64" s="42">
        <v>193.2</v>
      </c>
      <c r="K64" s="53" t="s">
        <v>44</v>
      </c>
      <c r="L64" s="42"/>
    </row>
    <row r="65" spans="1:12" ht="15.75" thickBot="1">
      <c r="A65" s="23"/>
      <c r="B65" s="15"/>
      <c r="C65" s="11"/>
      <c r="D65" s="7" t="s">
        <v>22</v>
      </c>
      <c r="E65" s="50" t="s">
        <v>55</v>
      </c>
      <c r="F65" s="56" t="s">
        <v>56</v>
      </c>
      <c r="G65" s="42">
        <v>0.53</v>
      </c>
      <c r="H65" s="42">
        <v>0</v>
      </c>
      <c r="I65" s="42">
        <v>9.9700000000000006</v>
      </c>
      <c r="J65" s="42">
        <v>41.6</v>
      </c>
      <c r="K65" s="43">
        <v>377</v>
      </c>
      <c r="L65" s="42"/>
    </row>
    <row r="66" spans="1:12" ht="1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>
        <v>72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</v>
      </c>
      <c r="G70" s="19">
        <f t="shared" ref="G70" si="30">SUM(G63:G69)</f>
        <v>11.52</v>
      </c>
      <c r="H70" s="19">
        <f t="shared" ref="H70" si="31">SUM(H63:H69)</f>
        <v>8.6999999999999993</v>
      </c>
      <c r="I70" s="19">
        <f t="shared" ref="I70" si="32">SUM(I63:I69)</f>
        <v>45.569999999999993</v>
      </c>
      <c r="J70" s="19">
        <f t="shared" ref="J70:L70" si="33">SUM(J63:J69)</f>
        <v>528.5</v>
      </c>
      <c r="K70" s="25"/>
      <c r="L70" s="19">
        <f t="shared" si="33"/>
        <v>72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.75" thickBot="1">
      <c r="A72" s="23"/>
      <c r="B72" s="15"/>
      <c r="C72" s="11"/>
      <c r="D72" s="7" t="s">
        <v>27</v>
      </c>
      <c r="E72" s="61" t="s">
        <v>94</v>
      </c>
      <c r="F72" s="62">
        <v>200</v>
      </c>
      <c r="G72" s="42">
        <v>10.72</v>
      </c>
      <c r="H72" s="42">
        <v>14.24</v>
      </c>
      <c r="I72" s="42">
        <v>25.2</v>
      </c>
      <c r="J72" s="42">
        <v>112.4</v>
      </c>
      <c r="K72" s="61" t="s">
        <v>98</v>
      </c>
      <c r="L72" s="42"/>
    </row>
    <row r="73" spans="1:12" ht="15.75" thickBot="1">
      <c r="A73" s="23"/>
      <c r="B73" s="15"/>
      <c r="C73" s="11"/>
      <c r="D73" s="7" t="s">
        <v>28</v>
      </c>
      <c r="E73" s="63" t="s">
        <v>95</v>
      </c>
      <c r="F73" s="64">
        <v>80</v>
      </c>
      <c r="G73" s="42">
        <v>10.6</v>
      </c>
      <c r="H73" s="42">
        <v>14.8</v>
      </c>
      <c r="I73" s="42">
        <v>10</v>
      </c>
      <c r="J73" s="42">
        <v>255</v>
      </c>
      <c r="K73" s="63" t="s">
        <v>99</v>
      </c>
      <c r="L73" s="42"/>
    </row>
    <row r="74" spans="1:12" ht="15.75" thickBot="1">
      <c r="A74" s="23"/>
      <c r="B74" s="15"/>
      <c r="C74" s="11"/>
      <c r="D74" s="7" t="s">
        <v>29</v>
      </c>
      <c r="E74" s="63" t="s">
        <v>96</v>
      </c>
      <c r="F74" s="65">
        <v>100</v>
      </c>
      <c r="G74" s="42">
        <v>5.2</v>
      </c>
      <c r="H74" s="42">
        <v>8.8000000000000007</v>
      </c>
      <c r="I74" s="42">
        <v>51.9</v>
      </c>
      <c r="J74" s="42">
        <v>149.30000000000001</v>
      </c>
      <c r="K74" s="63" t="s">
        <v>100</v>
      </c>
      <c r="L74" s="42"/>
    </row>
    <row r="75" spans="1:12" ht="15.75" thickBot="1">
      <c r="A75" s="23"/>
      <c r="B75" s="15"/>
      <c r="C75" s="11"/>
      <c r="D75" s="7" t="s">
        <v>30</v>
      </c>
      <c r="E75" s="63" t="s">
        <v>97</v>
      </c>
      <c r="F75" s="65">
        <v>200</v>
      </c>
      <c r="G75" s="42">
        <v>0.2</v>
      </c>
      <c r="H75" s="42">
        <v>0</v>
      </c>
      <c r="I75" s="42">
        <v>25.7</v>
      </c>
      <c r="J75" s="42">
        <v>141.19999999999999</v>
      </c>
      <c r="K75" s="63" t="s">
        <v>101</v>
      </c>
      <c r="L75" s="42"/>
    </row>
    <row r="76" spans="1:12" ht="15.75" thickBot="1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.75" thickBot="1">
      <c r="A77" s="23"/>
      <c r="B77" s="15"/>
      <c r="C77" s="11"/>
      <c r="D77" s="7" t="s">
        <v>32</v>
      </c>
      <c r="E77" s="67" t="s">
        <v>76</v>
      </c>
      <c r="F77" s="68">
        <v>30</v>
      </c>
      <c r="G77" s="42">
        <v>3.4</v>
      </c>
      <c r="H77" s="42">
        <v>0.7</v>
      </c>
      <c r="I77" s="42">
        <v>18.7</v>
      </c>
      <c r="J77" s="42">
        <v>99</v>
      </c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>
        <v>60</v>
      </c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 t="shared" ref="G80" si="34">SUM(G71:G79)</f>
        <v>30.119999999999997</v>
      </c>
      <c r="H80" s="19">
        <f t="shared" ref="H80" si="35">SUM(H71:H79)</f>
        <v>38.540000000000006</v>
      </c>
      <c r="I80" s="19">
        <f t="shared" ref="I80" si="36">SUM(I71:I79)</f>
        <v>131.5</v>
      </c>
      <c r="J80" s="19">
        <f t="shared" ref="J80:L80" si="37">SUM(J71:J79)</f>
        <v>756.90000000000009</v>
      </c>
      <c r="K80" s="25"/>
      <c r="L80" s="19">
        <f t="shared" si="37"/>
        <v>60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670</v>
      </c>
      <c r="G81" s="32">
        <f t="shared" ref="G81" si="38">G70+G80</f>
        <v>41.64</v>
      </c>
      <c r="H81" s="32">
        <f t="shared" ref="H81" si="39">H70+H80</f>
        <v>47.240000000000009</v>
      </c>
      <c r="I81" s="32">
        <f t="shared" ref="I81" si="40">I70+I80</f>
        <v>177.07</v>
      </c>
      <c r="J81" s="32">
        <f t="shared" ref="J81:L81" si="41">J70+J80</f>
        <v>1285.4000000000001</v>
      </c>
      <c r="K81" s="32"/>
      <c r="L81" s="32">
        <f t="shared" si="41"/>
        <v>132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0" t="s">
        <v>58</v>
      </c>
      <c r="F82" s="51">
        <v>185</v>
      </c>
      <c r="G82" s="39">
        <v>5.0199999999999996</v>
      </c>
      <c r="H82" s="39">
        <v>3.47</v>
      </c>
      <c r="I82" s="39">
        <v>43.27</v>
      </c>
      <c r="J82" s="39">
        <v>289</v>
      </c>
      <c r="K82" s="40">
        <v>182</v>
      </c>
      <c r="L82" s="39"/>
    </row>
    <row r="83" spans="1:12" ht="15.75" thickBot="1">
      <c r="A83" s="23"/>
      <c r="B83" s="15"/>
      <c r="C83" s="11"/>
      <c r="D83" s="6"/>
      <c r="E83" s="50" t="s">
        <v>59</v>
      </c>
      <c r="F83" s="51">
        <v>15</v>
      </c>
      <c r="G83" s="42">
        <v>3.48</v>
      </c>
      <c r="H83" s="42">
        <v>7.44</v>
      </c>
      <c r="I83" s="42">
        <v>0</v>
      </c>
      <c r="J83" s="42">
        <v>54</v>
      </c>
      <c r="K83" s="43">
        <v>15</v>
      </c>
      <c r="L83" s="42"/>
    </row>
    <row r="84" spans="1:12" ht="15.75" thickBot="1">
      <c r="A84" s="23"/>
      <c r="B84" s="15"/>
      <c r="C84" s="11"/>
      <c r="D84" s="7" t="s">
        <v>22</v>
      </c>
      <c r="E84" s="50" t="s">
        <v>60</v>
      </c>
      <c r="F84" s="51">
        <v>200</v>
      </c>
      <c r="G84" s="42">
        <v>3.6</v>
      </c>
      <c r="H84" s="42">
        <v>2.67</v>
      </c>
      <c r="I84" s="42">
        <v>29.2</v>
      </c>
      <c r="J84" s="42">
        <v>155.19999999999999</v>
      </c>
      <c r="K84" s="43">
        <v>379</v>
      </c>
      <c r="L84" s="42"/>
    </row>
    <row r="85" spans="1:12" ht="15.75" thickBot="1">
      <c r="A85" s="23"/>
      <c r="B85" s="15"/>
      <c r="C85" s="11"/>
      <c r="D85" s="7" t="s">
        <v>23</v>
      </c>
      <c r="E85" s="50" t="s">
        <v>48</v>
      </c>
      <c r="F85" s="51">
        <v>30</v>
      </c>
      <c r="G85" s="42">
        <v>2.37</v>
      </c>
      <c r="H85" s="42">
        <v>0.3</v>
      </c>
      <c r="I85" s="42">
        <v>14.49</v>
      </c>
      <c r="J85" s="42">
        <v>93.5</v>
      </c>
      <c r="K85" s="53" t="s">
        <v>44</v>
      </c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>
        <v>72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42">SUM(G82:G88)</f>
        <v>14.469999999999999</v>
      </c>
      <c r="H89" s="19">
        <f t="shared" ref="H89" si="43">SUM(H82:H88)</f>
        <v>13.88</v>
      </c>
      <c r="I89" s="19">
        <f t="shared" ref="I89" si="44">SUM(I82:I88)</f>
        <v>86.96</v>
      </c>
      <c r="J89" s="19">
        <f t="shared" ref="J89:L89" si="45">SUM(J82:J88)</f>
        <v>591.70000000000005</v>
      </c>
      <c r="K89" s="25"/>
      <c r="L89" s="19">
        <f t="shared" si="45"/>
        <v>72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.75" thickBot="1">
      <c r="A91" s="23"/>
      <c r="B91" s="15"/>
      <c r="C91" s="11"/>
      <c r="D91" s="7" t="s">
        <v>27</v>
      </c>
      <c r="E91" s="61" t="s">
        <v>102</v>
      </c>
      <c r="F91" s="62">
        <v>200</v>
      </c>
      <c r="G91" s="42">
        <v>4.16</v>
      </c>
      <c r="H91" s="42">
        <v>5</v>
      </c>
      <c r="I91" s="42">
        <v>14.24</v>
      </c>
      <c r="J91" s="42">
        <v>144.80000000000001</v>
      </c>
      <c r="K91" s="61" t="s">
        <v>105</v>
      </c>
      <c r="L91" s="42"/>
    </row>
    <row r="92" spans="1:12" ht="15.75" thickBot="1">
      <c r="A92" s="23"/>
      <c r="B92" s="15"/>
      <c r="C92" s="11"/>
      <c r="D92" s="7" t="s">
        <v>28</v>
      </c>
      <c r="E92" s="63" t="s">
        <v>103</v>
      </c>
      <c r="F92" s="64">
        <v>80</v>
      </c>
      <c r="G92" s="42">
        <v>29.2</v>
      </c>
      <c r="H92" s="42">
        <v>35.5</v>
      </c>
      <c r="I92" s="42">
        <v>67.400000000000006</v>
      </c>
      <c r="J92" s="42">
        <v>248.5</v>
      </c>
      <c r="K92" s="63" t="s">
        <v>106</v>
      </c>
      <c r="L92" s="42"/>
    </row>
    <row r="93" spans="1:12" ht="15.75" thickBot="1">
      <c r="A93" s="23"/>
      <c r="B93" s="15"/>
      <c r="C93" s="11"/>
      <c r="D93" s="7" t="s">
        <v>29</v>
      </c>
      <c r="E93" s="63" t="s">
        <v>74</v>
      </c>
      <c r="F93" s="65">
        <v>100</v>
      </c>
      <c r="G93" s="42">
        <v>3.75</v>
      </c>
      <c r="H93" s="42">
        <v>6.15</v>
      </c>
      <c r="I93" s="42">
        <v>38.549999999999997</v>
      </c>
      <c r="J93" s="42">
        <v>162.5</v>
      </c>
      <c r="K93" s="63" t="s">
        <v>79</v>
      </c>
      <c r="L93" s="42"/>
    </row>
    <row r="94" spans="1:12" ht="15.75" thickBot="1">
      <c r="A94" s="23"/>
      <c r="B94" s="15"/>
      <c r="C94" s="11"/>
      <c r="D94" s="7" t="s">
        <v>30</v>
      </c>
      <c r="E94" s="63" t="s">
        <v>104</v>
      </c>
      <c r="F94" s="65">
        <v>200</v>
      </c>
      <c r="G94" s="42">
        <v>0.7</v>
      </c>
      <c r="H94" s="42">
        <v>0.3</v>
      </c>
      <c r="I94" s="42">
        <v>20.8</v>
      </c>
      <c r="J94" s="42">
        <v>88.2</v>
      </c>
      <c r="K94" s="63" t="s">
        <v>107</v>
      </c>
      <c r="L94" s="42"/>
    </row>
    <row r="95" spans="1:12" ht="15.75" thickBot="1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.75" thickBot="1">
      <c r="A96" s="23"/>
      <c r="B96" s="15"/>
      <c r="C96" s="11"/>
      <c r="D96" s="7" t="s">
        <v>32</v>
      </c>
      <c r="E96" s="67" t="s">
        <v>76</v>
      </c>
      <c r="F96" s="68">
        <v>30</v>
      </c>
      <c r="G96" s="42">
        <v>3.4</v>
      </c>
      <c r="H96" s="42">
        <v>0.7</v>
      </c>
      <c r="I96" s="42">
        <v>18.7</v>
      </c>
      <c r="J96" s="42">
        <v>99</v>
      </c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>
        <v>60</v>
      </c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41.21</v>
      </c>
      <c r="H99" s="19">
        <f t="shared" ref="H99" si="47">SUM(H90:H98)</f>
        <v>47.65</v>
      </c>
      <c r="I99" s="19">
        <f t="shared" ref="I99" si="48">SUM(I90:I98)</f>
        <v>159.69</v>
      </c>
      <c r="J99" s="19">
        <f t="shared" ref="J99:L99" si="49">SUM(J90:J98)</f>
        <v>743</v>
      </c>
      <c r="K99" s="25"/>
      <c r="L99" s="19">
        <f t="shared" si="49"/>
        <v>60</v>
      </c>
    </row>
    <row r="100" spans="1:12" ht="15.75" customHeight="1" thickBo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1040</v>
      </c>
      <c r="G100" s="32">
        <f t="shared" ref="G100" si="50">G89+G99</f>
        <v>55.68</v>
      </c>
      <c r="H100" s="32">
        <f t="shared" ref="H100" si="51">H89+H99</f>
        <v>61.53</v>
      </c>
      <c r="I100" s="32">
        <f t="shared" ref="I100" si="52">I89+I99</f>
        <v>246.64999999999998</v>
      </c>
      <c r="J100" s="32">
        <f t="shared" ref="J100:L100" si="53">J89+J99</f>
        <v>1334.7</v>
      </c>
      <c r="K100" s="32"/>
      <c r="L100" s="32">
        <f t="shared" si="53"/>
        <v>132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0" t="s">
        <v>61</v>
      </c>
      <c r="F101" s="51">
        <v>185</v>
      </c>
      <c r="G101" s="39">
        <v>9.01</v>
      </c>
      <c r="H101" s="39">
        <v>5.74</v>
      </c>
      <c r="I101" s="39">
        <v>44.5</v>
      </c>
      <c r="J101" s="39">
        <v>302</v>
      </c>
      <c r="K101" s="40">
        <v>183</v>
      </c>
      <c r="L101" s="39"/>
    </row>
    <row r="102" spans="1:12" ht="15.75" thickBot="1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thickBot="1">
      <c r="A103" s="23"/>
      <c r="B103" s="15"/>
      <c r="C103" s="11"/>
      <c r="D103" s="7" t="s">
        <v>22</v>
      </c>
      <c r="E103" s="50" t="s">
        <v>62</v>
      </c>
      <c r="F103" s="51">
        <v>200</v>
      </c>
      <c r="G103" s="42">
        <v>0.53</v>
      </c>
      <c r="H103" s="42">
        <v>0</v>
      </c>
      <c r="I103" s="42">
        <v>9.4700000000000006</v>
      </c>
      <c r="J103" s="42">
        <v>40</v>
      </c>
      <c r="K103" s="42">
        <v>376</v>
      </c>
      <c r="L103" s="42"/>
    </row>
    <row r="104" spans="1:12" ht="15.75" thickBot="1">
      <c r="A104" s="23"/>
      <c r="B104" s="15"/>
      <c r="C104" s="11"/>
      <c r="D104" s="7" t="s">
        <v>23</v>
      </c>
      <c r="E104" s="50" t="s">
        <v>63</v>
      </c>
      <c r="F104" s="51">
        <v>35</v>
      </c>
      <c r="G104" s="42">
        <v>5.8</v>
      </c>
      <c r="H104" s="42">
        <v>4.8</v>
      </c>
      <c r="I104" s="42">
        <v>14.83</v>
      </c>
      <c r="J104" s="42">
        <v>157</v>
      </c>
      <c r="K104" s="43">
        <v>3</v>
      </c>
      <c r="L104" s="42"/>
    </row>
    <row r="105" spans="1:12" ht="15.75" thickBot="1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thickBot="1">
      <c r="A106" s="23"/>
      <c r="B106" s="15"/>
      <c r="C106" s="11"/>
      <c r="D106" s="6"/>
      <c r="E106" s="50" t="s">
        <v>42</v>
      </c>
      <c r="F106" s="52" t="s">
        <v>43</v>
      </c>
      <c r="G106" s="42">
        <v>0.26</v>
      </c>
      <c r="H106" s="42">
        <v>0</v>
      </c>
      <c r="I106" s="42">
        <v>22.3</v>
      </c>
      <c r="J106" s="42">
        <v>129</v>
      </c>
      <c r="K106" s="53" t="s">
        <v>44</v>
      </c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420</v>
      </c>
      <c r="G108" s="19">
        <f t="shared" ref="G108:J108" si="54">SUM(G101:G107)</f>
        <v>15.6</v>
      </c>
      <c r="H108" s="19">
        <f t="shared" si="54"/>
        <v>10.54</v>
      </c>
      <c r="I108" s="19">
        <f t="shared" si="54"/>
        <v>91.1</v>
      </c>
      <c r="J108" s="19">
        <f t="shared" si="54"/>
        <v>628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thickBot="1">
      <c r="A110" s="23"/>
      <c r="B110" s="15"/>
      <c r="C110" s="11"/>
      <c r="D110" s="7" t="s">
        <v>27</v>
      </c>
      <c r="E110" s="70" t="s">
        <v>108</v>
      </c>
      <c r="F110" s="71">
        <v>200</v>
      </c>
      <c r="G110" s="42">
        <v>12.96</v>
      </c>
      <c r="H110" s="42">
        <v>4.4800000000000004</v>
      </c>
      <c r="I110" s="42">
        <v>49.84</v>
      </c>
      <c r="J110" s="42">
        <v>149.6</v>
      </c>
      <c r="K110" s="70" t="s">
        <v>110</v>
      </c>
      <c r="L110" s="42"/>
    </row>
    <row r="111" spans="1:12" ht="15.75" thickBot="1">
      <c r="A111" s="23"/>
      <c r="B111" s="15"/>
      <c r="C111" s="11"/>
      <c r="D111" s="7" t="s">
        <v>28</v>
      </c>
      <c r="E111" s="72" t="s">
        <v>109</v>
      </c>
      <c r="F111" s="73">
        <v>80</v>
      </c>
      <c r="G111" s="42">
        <v>16.399999999999999</v>
      </c>
      <c r="H111" s="42">
        <v>19.7</v>
      </c>
      <c r="I111" s="42">
        <v>7</v>
      </c>
      <c r="J111" s="42">
        <v>266</v>
      </c>
      <c r="K111" s="72" t="s">
        <v>111</v>
      </c>
      <c r="L111" s="42"/>
    </row>
    <row r="112" spans="1:12" ht="15.75" thickBot="1">
      <c r="A112" s="23"/>
      <c r="B112" s="15"/>
      <c r="C112" s="11"/>
      <c r="D112" s="7" t="s">
        <v>29</v>
      </c>
      <c r="E112" s="72" t="s">
        <v>46</v>
      </c>
      <c r="F112" s="74">
        <v>100</v>
      </c>
      <c r="G112" s="42">
        <v>6.2</v>
      </c>
      <c r="H112" s="42">
        <v>6.2</v>
      </c>
      <c r="I112" s="42">
        <v>88.6</v>
      </c>
      <c r="J112" s="42">
        <v>228</v>
      </c>
      <c r="K112" s="72" t="s">
        <v>112</v>
      </c>
      <c r="L112" s="42"/>
    </row>
    <row r="113" spans="1:12" ht="15.75" thickBot="1">
      <c r="A113" s="23"/>
      <c r="B113" s="15"/>
      <c r="C113" s="11"/>
      <c r="D113" s="7" t="s">
        <v>30</v>
      </c>
      <c r="E113" s="72" t="s">
        <v>75</v>
      </c>
      <c r="F113" s="74">
        <v>200</v>
      </c>
      <c r="G113" s="42">
        <v>0.2</v>
      </c>
      <c r="H113" s="42">
        <v>0</v>
      </c>
      <c r="I113" s="42">
        <v>15</v>
      </c>
      <c r="J113" s="42">
        <v>58</v>
      </c>
      <c r="K113" s="72" t="s">
        <v>80</v>
      </c>
      <c r="L113" s="42"/>
    </row>
    <row r="114" spans="1:12" ht="15.75" thickBot="1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.75" thickBot="1">
      <c r="A115" s="23"/>
      <c r="B115" s="15"/>
      <c r="C115" s="11"/>
      <c r="D115" s="7" t="s">
        <v>32</v>
      </c>
      <c r="E115" s="67" t="s">
        <v>76</v>
      </c>
      <c r="F115" s="68">
        <v>30</v>
      </c>
      <c r="G115" s="42">
        <v>3.4</v>
      </c>
      <c r="H115" s="42">
        <v>0.7</v>
      </c>
      <c r="I115" s="42">
        <v>18.7</v>
      </c>
      <c r="J115" s="42">
        <v>99</v>
      </c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>
        <v>60</v>
      </c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6">SUM(G109:G117)</f>
        <v>39.160000000000004</v>
      </c>
      <c r="H118" s="19">
        <f t="shared" si="56"/>
        <v>31.08</v>
      </c>
      <c r="I118" s="19">
        <f t="shared" si="56"/>
        <v>179.14</v>
      </c>
      <c r="J118" s="19">
        <f t="shared" si="56"/>
        <v>800.6</v>
      </c>
      <c r="K118" s="25"/>
      <c r="L118" s="19">
        <f t="shared" ref="L118" si="57">SUM(L109:L117)</f>
        <v>60</v>
      </c>
    </row>
    <row r="119" spans="1:12" ht="15.75" thickBot="1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1030</v>
      </c>
      <c r="G119" s="32">
        <f t="shared" ref="G119" si="58">G108+G118</f>
        <v>54.760000000000005</v>
      </c>
      <c r="H119" s="32">
        <f t="shared" ref="H119" si="59">H108+H118</f>
        <v>41.62</v>
      </c>
      <c r="I119" s="32">
        <f t="shared" ref="I119" si="60">I108+I118</f>
        <v>270.24</v>
      </c>
      <c r="J119" s="32">
        <f t="shared" ref="J119:L119" si="61">J108+J118</f>
        <v>1428.6</v>
      </c>
      <c r="K119" s="32"/>
      <c r="L119" s="32">
        <f t="shared" si="61"/>
        <v>60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0" t="s">
        <v>64</v>
      </c>
      <c r="F120" s="52" t="s">
        <v>53</v>
      </c>
      <c r="G120" s="39">
        <v>4.7</v>
      </c>
      <c r="H120" s="39">
        <v>5.5</v>
      </c>
      <c r="I120" s="39">
        <v>0.4</v>
      </c>
      <c r="J120" s="39">
        <v>139.69999999999999</v>
      </c>
      <c r="K120" s="40">
        <v>243</v>
      </c>
      <c r="L120" s="39"/>
    </row>
    <row r="121" spans="1:12" ht="15.75" thickBot="1">
      <c r="A121" s="14"/>
      <c r="B121" s="15"/>
      <c r="C121" s="11"/>
      <c r="D121" s="6"/>
      <c r="E121" s="54" t="s">
        <v>65</v>
      </c>
      <c r="F121" s="55">
        <v>100</v>
      </c>
      <c r="G121" s="42">
        <v>5.0999999999999996</v>
      </c>
      <c r="H121" s="42">
        <v>7.5</v>
      </c>
      <c r="I121" s="42">
        <v>28.5</v>
      </c>
      <c r="J121" s="42">
        <v>201.9</v>
      </c>
      <c r="K121" s="43">
        <v>309</v>
      </c>
      <c r="L121" s="42"/>
    </row>
    <row r="122" spans="1:12" ht="15.75" thickBot="1">
      <c r="A122" s="14"/>
      <c r="B122" s="15"/>
      <c r="C122" s="11"/>
      <c r="D122" s="7" t="s">
        <v>22</v>
      </c>
      <c r="E122" s="50" t="s">
        <v>47</v>
      </c>
      <c r="F122" s="51">
        <v>200</v>
      </c>
      <c r="G122" s="42">
        <v>1</v>
      </c>
      <c r="H122" s="42">
        <v>0.2</v>
      </c>
      <c r="I122" s="42">
        <v>20.2</v>
      </c>
      <c r="J122" s="42">
        <v>86.6</v>
      </c>
      <c r="K122" s="43">
        <v>389</v>
      </c>
      <c r="L122" s="42"/>
    </row>
    <row r="123" spans="1:12" ht="15.75" thickBot="1">
      <c r="A123" s="14"/>
      <c r="B123" s="15"/>
      <c r="C123" s="11"/>
      <c r="D123" s="7" t="s">
        <v>23</v>
      </c>
      <c r="E123" s="50" t="s">
        <v>48</v>
      </c>
      <c r="F123" s="51">
        <v>30</v>
      </c>
      <c r="G123" s="42">
        <v>2.37</v>
      </c>
      <c r="H123" s="42">
        <v>0.3</v>
      </c>
      <c r="I123" s="42">
        <v>14.49</v>
      </c>
      <c r="J123" s="42">
        <v>93.5</v>
      </c>
      <c r="K123" s="53" t="s">
        <v>44</v>
      </c>
      <c r="L123" s="42"/>
    </row>
    <row r="124" spans="1:12" ht="15.75" thickBot="1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.75" thickBot="1">
      <c r="A125" s="14"/>
      <c r="B125" s="15"/>
      <c r="C125" s="11"/>
      <c r="D125" s="6"/>
      <c r="E125" s="50" t="s">
        <v>49</v>
      </c>
      <c r="F125" s="51">
        <v>30</v>
      </c>
      <c r="G125" s="42">
        <v>0.54</v>
      </c>
      <c r="H125" s="42">
        <v>0.09</v>
      </c>
      <c r="I125" s="42">
        <v>1.71</v>
      </c>
      <c r="J125" s="42">
        <v>20.100000000000001</v>
      </c>
      <c r="K125" s="43">
        <v>71</v>
      </c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72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360</v>
      </c>
      <c r="G127" s="19">
        <f t="shared" ref="G127:J127" si="62">SUM(G120:G126)</f>
        <v>13.71</v>
      </c>
      <c r="H127" s="19">
        <f t="shared" si="62"/>
        <v>13.59</v>
      </c>
      <c r="I127" s="19">
        <f t="shared" si="62"/>
        <v>65.3</v>
      </c>
      <c r="J127" s="19">
        <f t="shared" si="62"/>
        <v>541.80000000000007</v>
      </c>
      <c r="K127" s="25"/>
      <c r="L127" s="19">
        <f t="shared" ref="L127" si="63">SUM(L120:L126)</f>
        <v>72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.75" thickBot="1">
      <c r="A129" s="14"/>
      <c r="B129" s="15"/>
      <c r="C129" s="11"/>
      <c r="D129" s="7" t="s">
        <v>27</v>
      </c>
      <c r="E129" s="75" t="s">
        <v>81</v>
      </c>
      <c r="F129" s="76">
        <v>200</v>
      </c>
      <c r="G129" s="42">
        <v>2.2999999999999998</v>
      </c>
      <c r="H129" s="42">
        <v>7.2</v>
      </c>
      <c r="I129" s="42">
        <v>13.4</v>
      </c>
      <c r="J129" s="42">
        <v>119</v>
      </c>
      <c r="K129" s="75" t="s">
        <v>84</v>
      </c>
      <c r="L129" s="42"/>
    </row>
    <row r="130" spans="1:12" ht="15.75" thickBot="1">
      <c r="A130" s="14"/>
      <c r="B130" s="15"/>
      <c r="C130" s="11"/>
      <c r="D130" s="7" t="s">
        <v>28</v>
      </c>
      <c r="E130" s="77" t="s">
        <v>113</v>
      </c>
      <c r="F130" s="78">
        <v>110</v>
      </c>
      <c r="G130" s="42">
        <v>12.7</v>
      </c>
      <c r="H130" s="42">
        <v>7.1</v>
      </c>
      <c r="I130" s="42">
        <v>7.4</v>
      </c>
      <c r="J130" s="42">
        <v>211</v>
      </c>
      <c r="K130" s="77" t="s">
        <v>114</v>
      </c>
      <c r="L130" s="42"/>
    </row>
    <row r="131" spans="1:12" ht="15.75" thickBot="1">
      <c r="A131" s="14"/>
      <c r="B131" s="15"/>
      <c r="C131" s="11"/>
      <c r="D131" s="7" t="s">
        <v>29</v>
      </c>
      <c r="E131" s="77" t="s">
        <v>96</v>
      </c>
      <c r="F131" s="78">
        <v>100</v>
      </c>
      <c r="G131" s="42">
        <v>5.2</v>
      </c>
      <c r="H131" s="42">
        <v>8.8000000000000007</v>
      </c>
      <c r="I131" s="42">
        <v>51.9</v>
      </c>
      <c r="J131" s="42">
        <v>109.3</v>
      </c>
      <c r="K131" s="77" t="s">
        <v>100</v>
      </c>
      <c r="L131" s="42"/>
    </row>
    <row r="132" spans="1:12" ht="15.75" thickBot="1">
      <c r="A132" s="14"/>
      <c r="B132" s="15"/>
      <c r="C132" s="11"/>
      <c r="D132" s="7" t="s">
        <v>30</v>
      </c>
      <c r="E132" s="77" t="s">
        <v>83</v>
      </c>
      <c r="F132" s="78">
        <v>200</v>
      </c>
      <c r="G132" s="42">
        <v>0.6</v>
      </c>
      <c r="H132" s="42">
        <v>0</v>
      </c>
      <c r="I132" s="42">
        <v>31.4</v>
      </c>
      <c r="J132" s="42">
        <v>144</v>
      </c>
      <c r="K132" s="77" t="s">
        <v>86</v>
      </c>
      <c r="L132" s="42"/>
    </row>
    <row r="133" spans="1:12" ht="15.75" thickBot="1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.75" thickBot="1">
      <c r="A134" s="14"/>
      <c r="B134" s="15"/>
      <c r="C134" s="11"/>
      <c r="D134" s="7" t="s">
        <v>32</v>
      </c>
      <c r="E134" s="67" t="s">
        <v>76</v>
      </c>
      <c r="F134" s="68">
        <v>30</v>
      </c>
      <c r="G134" s="42">
        <v>3.4</v>
      </c>
      <c r="H134" s="42">
        <v>0.7</v>
      </c>
      <c r="I134" s="42">
        <v>18.7</v>
      </c>
      <c r="J134" s="42">
        <v>99</v>
      </c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>
        <v>60</v>
      </c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24.2</v>
      </c>
      <c r="H137" s="19">
        <f t="shared" si="64"/>
        <v>23.8</v>
      </c>
      <c r="I137" s="19">
        <f t="shared" si="64"/>
        <v>122.8</v>
      </c>
      <c r="J137" s="19">
        <f t="shared" si="64"/>
        <v>682.3</v>
      </c>
      <c r="K137" s="25"/>
      <c r="L137" s="19">
        <f t="shared" ref="L137" si="65">SUM(L128:L136)</f>
        <v>60</v>
      </c>
    </row>
    <row r="138" spans="1:12" ht="15.75" thickBot="1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1000</v>
      </c>
      <c r="G138" s="32">
        <f t="shared" ref="G138" si="66">G127+G137</f>
        <v>37.909999999999997</v>
      </c>
      <c r="H138" s="32">
        <f t="shared" ref="H138" si="67">H127+H137</f>
        <v>37.39</v>
      </c>
      <c r="I138" s="32">
        <f t="shared" ref="I138" si="68">I127+I137</f>
        <v>188.1</v>
      </c>
      <c r="J138" s="32">
        <f t="shared" ref="J138:L138" si="69">J127+J137</f>
        <v>1224.0999999999999</v>
      </c>
      <c r="K138" s="32"/>
      <c r="L138" s="32">
        <f t="shared" si="69"/>
        <v>132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66</v>
      </c>
      <c r="F139" s="51">
        <v>120</v>
      </c>
      <c r="G139" s="39">
        <v>14.74</v>
      </c>
      <c r="H139" s="39">
        <v>11.21</v>
      </c>
      <c r="I139" s="39">
        <v>3.18</v>
      </c>
      <c r="J139" s="39">
        <v>222.4</v>
      </c>
      <c r="K139" s="40">
        <v>212</v>
      </c>
      <c r="L139" s="39"/>
    </row>
    <row r="140" spans="1:12" ht="15.75" thickBot="1">
      <c r="A140" s="23"/>
      <c r="B140" s="15"/>
      <c r="C140" s="11"/>
      <c r="D140" s="6"/>
      <c r="E140" s="50" t="s">
        <v>67</v>
      </c>
      <c r="F140" s="51">
        <v>30</v>
      </c>
      <c r="G140" s="42">
        <v>1.55</v>
      </c>
      <c r="H140" s="42">
        <v>0.1</v>
      </c>
      <c r="I140" s="42">
        <v>3.25</v>
      </c>
      <c r="J140" s="42">
        <v>20.100000000000001</v>
      </c>
      <c r="K140" s="43">
        <v>303</v>
      </c>
      <c r="L140" s="42"/>
    </row>
    <row r="141" spans="1:12" ht="15.75" thickBot="1">
      <c r="A141" s="23"/>
      <c r="B141" s="15"/>
      <c r="C141" s="11"/>
      <c r="D141" s="7" t="s">
        <v>22</v>
      </c>
      <c r="E141" s="50" t="s">
        <v>62</v>
      </c>
      <c r="F141" s="51">
        <v>200</v>
      </c>
      <c r="G141" s="42">
        <v>0.53</v>
      </c>
      <c r="H141" s="42">
        <v>0</v>
      </c>
      <c r="I141" s="42">
        <v>9.4700000000000006</v>
      </c>
      <c r="J141" s="42">
        <v>40</v>
      </c>
      <c r="K141" s="42">
        <v>376</v>
      </c>
      <c r="L141" s="42"/>
    </row>
    <row r="142" spans="1:12" ht="15.75" customHeight="1" thickBot="1">
      <c r="A142" s="23"/>
      <c r="B142" s="15"/>
      <c r="C142" s="11"/>
      <c r="D142" s="7" t="s">
        <v>23</v>
      </c>
      <c r="E142" s="57" t="s">
        <v>48</v>
      </c>
      <c r="F142" s="58">
        <v>30</v>
      </c>
      <c r="G142" s="42">
        <v>2.37</v>
      </c>
      <c r="H142" s="42">
        <v>0.3</v>
      </c>
      <c r="I142" s="42">
        <v>14.49</v>
      </c>
      <c r="J142" s="42">
        <v>93.5</v>
      </c>
      <c r="K142" s="53" t="s">
        <v>44</v>
      </c>
      <c r="L142" s="42"/>
    </row>
    <row r="143" spans="1:12" ht="15.75" thickBot="1">
      <c r="A143" s="23"/>
      <c r="B143" s="15"/>
      <c r="C143" s="11"/>
      <c r="D143" s="7" t="s">
        <v>24</v>
      </c>
      <c r="E143" s="50" t="s">
        <v>68</v>
      </c>
      <c r="F143" s="52" t="s">
        <v>43</v>
      </c>
      <c r="G143" s="42">
        <v>0.26</v>
      </c>
      <c r="H143" s="42">
        <v>0</v>
      </c>
      <c r="I143" s="42">
        <v>22.3</v>
      </c>
      <c r="J143" s="42">
        <v>129</v>
      </c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>
        <v>72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380</v>
      </c>
      <c r="G146" s="19">
        <f t="shared" ref="G146:J146" si="70">SUM(G139:G145)</f>
        <v>19.450000000000003</v>
      </c>
      <c r="H146" s="19">
        <f t="shared" si="70"/>
        <v>11.610000000000001</v>
      </c>
      <c r="I146" s="19">
        <f t="shared" si="70"/>
        <v>52.69</v>
      </c>
      <c r="J146" s="19">
        <f t="shared" si="70"/>
        <v>505</v>
      </c>
      <c r="K146" s="25"/>
      <c r="L146" s="19">
        <f t="shared" ref="L146" si="71">SUM(L139:L145)</f>
        <v>72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.75" thickBot="1">
      <c r="A148" s="23"/>
      <c r="B148" s="15"/>
      <c r="C148" s="11"/>
      <c r="D148" s="7" t="s">
        <v>27</v>
      </c>
      <c r="E148" s="75" t="s">
        <v>72</v>
      </c>
      <c r="F148" s="76">
        <v>200</v>
      </c>
      <c r="G148" s="42">
        <v>12.96</v>
      </c>
      <c r="H148" s="42">
        <v>4.4800000000000004</v>
      </c>
      <c r="I148" s="42">
        <v>49.84</v>
      </c>
      <c r="J148" s="42">
        <v>149.6</v>
      </c>
      <c r="K148" s="75" t="s">
        <v>116</v>
      </c>
      <c r="L148" s="42"/>
    </row>
    <row r="149" spans="1:12" ht="15.75" thickBot="1">
      <c r="A149" s="23"/>
      <c r="B149" s="15"/>
      <c r="C149" s="11"/>
      <c r="D149" s="7" t="s">
        <v>28</v>
      </c>
      <c r="E149" s="77" t="s">
        <v>115</v>
      </c>
      <c r="F149" s="79">
        <v>80</v>
      </c>
      <c r="G149" s="42">
        <v>15.8</v>
      </c>
      <c r="H149" s="42">
        <v>12</v>
      </c>
      <c r="I149" s="42">
        <v>26</v>
      </c>
      <c r="J149" s="42">
        <v>223.5</v>
      </c>
      <c r="K149" s="77" t="s">
        <v>117</v>
      </c>
      <c r="L149" s="42"/>
    </row>
    <row r="150" spans="1:12" ht="15.75" thickBot="1">
      <c r="A150" s="23"/>
      <c r="B150" s="15"/>
      <c r="C150" s="11"/>
      <c r="D150" s="7" t="s">
        <v>29</v>
      </c>
      <c r="E150" s="77" t="s">
        <v>74</v>
      </c>
      <c r="F150" s="78">
        <v>100</v>
      </c>
      <c r="G150" s="42">
        <v>3.75</v>
      </c>
      <c r="H150" s="42">
        <v>6.15</v>
      </c>
      <c r="I150" s="42">
        <v>38.549999999999997</v>
      </c>
      <c r="J150" s="42">
        <v>162.5</v>
      </c>
      <c r="K150" s="77" t="s">
        <v>79</v>
      </c>
      <c r="L150" s="42"/>
    </row>
    <row r="151" spans="1:12" ht="15.75" thickBot="1">
      <c r="A151" s="23"/>
      <c r="B151" s="15"/>
      <c r="C151" s="11"/>
      <c r="D151" s="7" t="s">
        <v>30</v>
      </c>
      <c r="E151" s="77" t="s">
        <v>89</v>
      </c>
      <c r="F151" s="80" t="s">
        <v>56</v>
      </c>
      <c r="G151" s="42">
        <v>0.3</v>
      </c>
      <c r="H151" s="42">
        <v>0</v>
      </c>
      <c r="I151" s="42">
        <v>15.2</v>
      </c>
      <c r="J151" s="42">
        <v>62</v>
      </c>
      <c r="K151" s="77" t="s">
        <v>93</v>
      </c>
      <c r="L151" s="42"/>
    </row>
    <row r="152" spans="1:12" ht="15.75" thickBot="1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.75" thickBot="1">
      <c r="A153" s="23"/>
      <c r="B153" s="15"/>
      <c r="C153" s="11"/>
      <c r="D153" s="7" t="s">
        <v>32</v>
      </c>
      <c r="E153" s="67" t="s">
        <v>76</v>
      </c>
      <c r="F153" s="68">
        <v>30</v>
      </c>
      <c r="G153" s="42">
        <v>3.4</v>
      </c>
      <c r="H153" s="42">
        <v>0.7</v>
      </c>
      <c r="I153" s="42">
        <v>18.7</v>
      </c>
      <c r="J153" s="42">
        <v>99</v>
      </c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410</v>
      </c>
      <c r="G156" s="19">
        <f t="shared" ref="G156:J156" si="72">SUM(G147:G155)</f>
        <v>36.21</v>
      </c>
      <c r="H156" s="19">
        <f t="shared" si="72"/>
        <v>23.330000000000002</v>
      </c>
      <c r="I156" s="19">
        <f t="shared" si="72"/>
        <v>148.29</v>
      </c>
      <c r="J156" s="19">
        <f t="shared" si="72"/>
        <v>696.6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790</v>
      </c>
      <c r="G157" s="32">
        <f t="shared" ref="G157" si="74">G146+G156</f>
        <v>55.660000000000004</v>
      </c>
      <c r="H157" s="32">
        <f t="shared" ref="H157" si="75">H146+H156</f>
        <v>34.940000000000005</v>
      </c>
      <c r="I157" s="32">
        <f t="shared" ref="I157" si="76">I146+I156</f>
        <v>200.98</v>
      </c>
      <c r="J157" s="32">
        <f t="shared" ref="J157:L157" si="77">J146+J156</f>
        <v>1201.5999999999999</v>
      </c>
      <c r="K157" s="32"/>
      <c r="L157" s="32">
        <f t="shared" si="77"/>
        <v>72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0" t="s">
        <v>69</v>
      </c>
      <c r="F158" s="51">
        <v>110</v>
      </c>
      <c r="G158" s="39">
        <v>10.54</v>
      </c>
      <c r="H158" s="39">
        <v>10.73</v>
      </c>
      <c r="I158" s="39">
        <v>20.149999999999999</v>
      </c>
      <c r="J158" s="39">
        <v>265.3</v>
      </c>
      <c r="K158" s="40">
        <v>222</v>
      </c>
      <c r="L158" s="39"/>
    </row>
    <row r="159" spans="1:12" ht="15.75" thickBot="1">
      <c r="A159" s="23"/>
      <c r="B159" s="15"/>
      <c r="C159" s="11"/>
      <c r="D159" s="6"/>
      <c r="E159" s="50" t="s">
        <v>70</v>
      </c>
      <c r="F159" s="51">
        <v>15</v>
      </c>
      <c r="G159" s="42">
        <v>2.58</v>
      </c>
      <c r="H159" s="42">
        <v>5.85</v>
      </c>
      <c r="I159" s="42">
        <v>0</v>
      </c>
      <c r="J159" s="42">
        <v>63.2</v>
      </c>
      <c r="K159" s="43">
        <v>15</v>
      </c>
      <c r="L159" s="42"/>
    </row>
    <row r="160" spans="1:12" ht="15.75" thickBot="1">
      <c r="A160" s="23"/>
      <c r="B160" s="15"/>
      <c r="C160" s="11"/>
      <c r="D160" s="7" t="s">
        <v>22</v>
      </c>
      <c r="E160" s="50" t="s">
        <v>60</v>
      </c>
      <c r="F160" s="51">
        <v>200</v>
      </c>
      <c r="G160" s="42">
        <v>3.6</v>
      </c>
      <c r="H160" s="42">
        <v>2.67</v>
      </c>
      <c r="I160" s="42">
        <v>29.2</v>
      </c>
      <c r="J160" s="42">
        <v>155.19999999999999</v>
      </c>
      <c r="K160" s="43">
        <v>379</v>
      </c>
      <c r="L160" s="42"/>
    </row>
    <row r="161" spans="1:12" ht="15.75" thickBot="1">
      <c r="A161" s="23"/>
      <c r="B161" s="15"/>
      <c r="C161" s="11"/>
      <c r="D161" s="7" t="s">
        <v>23</v>
      </c>
      <c r="E161" s="57" t="s">
        <v>48</v>
      </c>
      <c r="F161" s="58">
        <v>30</v>
      </c>
      <c r="G161" s="42">
        <v>2.37</v>
      </c>
      <c r="H161" s="42">
        <v>0.3</v>
      </c>
      <c r="I161" s="42">
        <v>14.49</v>
      </c>
      <c r="J161" s="42">
        <v>93.5</v>
      </c>
      <c r="K161" s="53" t="s">
        <v>44</v>
      </c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>
        <v>72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355</v>
      </c>
      <c r="G165" s="19">
        <f t="shared" ref="G165:J165" si="78">SUM(G158:G164)</f>
        <v>19.09</v>
      </c>
      <c r="H165" s="19">
        <f t="shared" si="78"/>
        <v>19.55</v>
      </c>
      <c r="I165" s="19">
        <f t="shared" si="78"/>
        <v>63.839999999999996</v>
      </c>
      <c r="J165" s="19">
        <f t="shared" si="78"/>
        <v>577.20000000000005</v>
      </c>
      <c r="K165" s="25"/>
      <c r="L165" s="19">
        <f t="shared" ref="L165" si="79">SUM(L158:L164)</f>
        <v>72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.75" thickBot="1">
      <c r="A167" s="23"/>
      <c r="B167" s="15"/>
      <c r="C167" s="11"/>
      <c r="D167" s="7" t="s">
        <v>27</v>
      </c>
      <c r="E167" s="75" t="s">
        <v>118</v>
      </c>
      <c r="F167" s="76">
        <v>200</v>
      </c>
      <c r="G167" s="42">
        <v>12.96</v>
      </c>
      <c r="H167" s="42">
        <v>4.4800000000000004</v>
      </c>
      <c r="I167" s="42">
        <v>49.84</v>
      </c>
      <c r="J167" s="42">
        <v>149.6</v>
      </c>
      <c r="K167" s="75" t="s">
        <v>110</v>
      </c>
      <c r="L167" s="42"/>
    </row>
    <row r="168" spans="1:12" ht="15.75" thickBot="1">
      <c r="A168" s="23"/>
      <c r="B168" s="15"/>
      <c r="C168" s="11"/>
      <c r="D168" s="7" t="s">
        <v>28</v>
      </c>
      <c r="E168" s="77" t="s">
        <v>119</v>
      </c>
      <c r="F168" s="78">
        <v>190</v>
      </c>
      <c r="G168" s="42">
        <v>30.9</v>
      </c>
      <c r="H168" s="42">
        <v>23.9</v>
      </c>
      <c r="I168" s="42">
        <v>115.7</v>
      </c>
      <c r="J168" s="42">
        <v>484</v>
      </c>
      <c r="K168" s="77" t="s">
        <v>120</v>
      </c>
      <c r="L168" s="42"/>
    </row>
    <row r="169" spans="1:12" ht="15.75" thickBot="1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.75" thickBot="1">
      <c r="A170" s="23"/>
      <c r="B170" s="15"/>
      <c r="C170" s="11"/>
      <c r="D170" s="7" t="s">
        <v>30</v>
      </c>
      <c r="E170" s="75" t="s">
        <v>97</v>
      </c>
      <c r="F170" s="76">
        <v>200</v>
      </c>
      <c r="G170" s="42">
        <v>0.3</v>
      </c>
      <c r="H170" s="42">
        <v>0</v>
      </c>
      <c r="I170" s="42">
        <v>15.2</v>
      </c>
      <c r="J170" s="42">
        <v>60</v>
      </c>
      <c r="K170" s="75" t="s">
        <v>121</v>
      </c>
      <c r="L170" s="42"/>
    </row>
    <row r="171" spans="1:12" ht="15.75" thickBot="1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.75" thickBot="1">
      <c r="A172" s="23"/>
      <c r="B172" s="15"/>
      <c r="C172" s="11"/>
      <c r="D172" s="7" t="s">
        <v>32</v>
      </c>
      <c r="E172" s="67" t="s">
        <v>76</v>
      </c>
      <c r="F172" s="68">
        <v>30</v>
      </c>
      <c r="G172" s="42">
        <v>3.4</v>
      </c>
      <c r="H172" s="42">
        <v>0.7</v>
      </c>
      <c r="I172" s="42">
        <v>18.7</v>
      </c>
      <c r="J172" s="42">
        <v>99</v>
      </c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>
        <v>60</v>
      </c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620</v>
      </c>
      <c r="G175" s="19">
        <f t="shared" ref="G175:J175" si="80">SUM(G166:G174)</f>
        <v>47.559999999999995</v>
      </c>
      <c r="H175" s="19">
        <f t="shared" si="80"/>
        <v>29.08</v>
      </c>
      <c r="I175" s="19">
        <f t="shared" si="80"/>
        <v>199.44</v>
      </c>
      <c r="J175" s="19">
        <f t="shared" si="80"/>
        <v>792.6</v>
      </c>
      <c r="K175" s="25"/>
      <c r="L175" s="19">
        <f t="shared" ref="L175" si="81">SUM(L166:L174)</f>
        <v>60</v>
      </c>
    </row>
    <row r="176" spans="1:12" ht="15.75" thickBot="1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975</v>
      </c>
      <c r="G176" s="32">
        <f t="shared" ref="G176" si="82">G165+G175</f>
        <v>66.649999999999991</v>
      </c>
      <c r="H176" s="32">
        <f t="shared" ref="H176" si="83">H165+H175</f>
        <v>48.629999999999995</v>
      </c>
      <c r="I176" s="32">
        <f t="shared" ref="I176" si="84">I165+I175</f>
        <v>263.27999999999997</v>
      </c>
      <c r="J176" s="32">
        <f t="shared" ref="J176:L176" si="85">J165+J175</f>
        <v>1369.8000000000002</v>
      </c>
      <c r="K176" s="32"/>
      <c r="L176" s="32">
        <f t="shared" si="85"/>
        <v>132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0" t="s">
        <v>71</v>
      </c>
      <c r="F177" s="51">
        <v>80</v>
      </c>
      <c r="G177" s="39">
        <v>9.33</v>
      </c>
      <c r="H177" s="39">
        <v>10.76</v>
      </c>
      <c r="I177" s="39">
        <v>8.9700000000000006</v>
      </c>
      <c r="J177" s="39">
        <v>198.4</v>
      </c>
      <c r="K177" s="50">
        <v>278</v>
      </c>
      <c r="L177" s="39"/>
    </row>
    <row r="178" spans="1:12" ht="15.75" thickBot="1">
      <c r="A178" s="23"/>
      <c r="B178" s="15"/>
      <c r="C178" s="11"/>
      <c r="D178" s="6"/>
      <c r="E178" s="54" t="s">
        <v>65</v>
      </c>
      <c r="F178" s="55">
        <v>100</v>
      </c>
      <c r="G178" s="42">
        <v>5.0999999999999996</v>
      </c>
      <c r="H178" s="42">
        <v>7.5</v>
      </c>
      <c r="I178" s="42">
        <v>28.5</v>
      </c>
      <c r="J178" s="42">
        <v>201.9</v>
      </c>
      <c r="K178" s="54">
        <v>309</v>
      </c>
      <c r="L178" s="42"/>
    </row>
    <row r="179" spans="1:12" ht="15.75" thickBot="1">
      <c r="A179" s="23"/>
      <c r="B179" s="15"/>
      <c r="C179" s="11"/>
      <c r="D179" s="7" t="s">
        <v>22</v>
      </c>
      <c r="E179" s="57" t="s">
        <v>55</v>
      </c>
      <c r="F179" s="59" t="s">
        <v>56</v>
      </c>
      <c r="G179" s="42">
        <v>0.53</v>
      </c>
      <c r="H179" s="42">
        <v>0</v>
      </c>
      <c r="I179" s="42">
        <v>9.9700000000000006</v>
      </c>
      <c r="J179" s="42">
        <v>41.6</v>
      </c>
      <c r="K179" s="43">
        <v>377</v>
      </c>
      <c r="L179" s="42"/>
    </row>
    <row r="180" spans="1:12" ht="15.75" thickBot="1">
      <c r="A180" s="23"/>
      <c r="B180" s="15"/>
      <c r="C180" s="11"/>
      <c r="D180" s="7" t="s">
        <v>23</v>
      </c>
      <c r="E180" s="57" t="s">
        <v>48</v>
      </c>
      <c r="F180" s="58">
        <v>30</v>
      </c>
      <c r="G180" s="42">
        <v>2.37</v>
      </c>
      <c r="H180" s="42">
        <v>0.3</v>
      </c>
      <c r="I180" s="42">
        <v>14.49</v>
      </c>
      <c r="J180" s="42">
        <v>93.5</v>
      </c>
      <c r="K180" s="53" t="s">
        <v>44</v>
      </c>
      <c r="L180" s="42"/>
    </row>
    <row r="181" spans="1:12" ht="15.75" thickBot="1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.75" thickBot="1">
      <c r="A182" s="23"/>
      <c r="B182" s="15"/>
      <c r="C182" s="11"/>
      <c r="D182" s="6"/>
      <c r="E182" s="57" t="s">
        <v>49</v>
      </c>
      <c r="F182" s="58">
        <v>30</v>
      </c>
      <c r="G182" s="60">
        <v>0.54</v>
      </c>
      <c r="H182" s="60">
        <v>0.09</v>
      </c>
      <c r="I182" s="60">
        <v>1.71</v>
      </c>
      <c r="J182" s="60">
        <v>20.100000000000001</v>
      </c>
      <c r="K182" s="43">
        <v>71</v>
      </c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72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17.869999999999997</v>
      </c>
      <c r="H184" s="19">
        <f t="shared" si="86"/>
        <v>18.649999999999999</v>
      </c>
      <c r="I184" s="19">
        <f t="shared" si="86"/>
        <v>63.64</v>
      </c>
      <c r="J184" s="19">
        <f t="shared" si="86"/>
        <v>555.50000000000011</v>
      </c>
      <c r="K184" s="25"/>
      <c r="L184" s="19">
        <f t="shared" ref="L184" si="87">SUM(L177:L183)</f>
        <v>72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.75" thickBot="1">
      <c r="A186" s="23"/>
      <c r="B186" s="15"/>
      <c r="C186" s="11"/>
      <c r="D186" s="7" t="s">
        <v>27</v>
      </c>
      <c r="E186" s="75" t="s">
        <v>122</v>
      </c>
      <c r="F186" s="76">
        <v>200</v>
      </c>
      <c r="G186" s="42">
        <v>7.44</v>
      </c>
      <c r="H186" s="42">
        <v>6</v>
      </c>
      <c r="I186" s="42">
        <v>17.920000000000002</v>
      </c>
      <c r="J186" s="42">
        <v>146.6</v>
      </c>
      <c r="K186" s="75" t="s">
        <v>124</v>
      </c>
      <c r="L186" s="42"/>
    </row>
    <row r="187" spans="1:12" ht="15.75" thickBot="1">
      <c r="A187" s="23"/>
      <c r="B187" s="15"/>
      <c r="C187" s="11"/>
      <c r="D187" s="7" t="s">
        <v>28</v>
      </c>
      <c r="E187" s="77" t="s">
        <v>123</v>
      </c>
      <c r="F187" s="79">
        <v>90</v>
      </c>
      <c r="G187" s="42">
        <v>37.299999999999997</v>
      </c>
      <c r="H187" s="42">
        <v>39.200000000000003</v>
      </c>
      <c r="I187" s="42">
        <v>85.8</v>
      </c>
      <c r="J187" s="42">
        <v>322</v>
      </c>
      <c r="K187" s="77" t="s">
        <v>125</v>
      </c>
      <c r="L187" s="42"/>
    </row>
    <row r="188" spans="1:12" ht="15.75" thickBot="1">
      <c r="A188" s="23"/>
      <c r="B188" s="15"/>
      <c r="C188" s="11"/>
      <c r="D188" s="7" t="s">
        <v>29</v>
      </c>
      <c r="E188" s="77" t="s">
        <v>96</v>
      </c>
      <c r="F188" s="78">
        <v>100</v>
      </c>
      <c r="G188" s="42">
        <v>5.2</v>
      </c>
      <c r="H188" s="42">
        <v>8.8000000000000007</v>
      </c>
      <c r="I188" s="42">
        <v>51.9</v>
      </c>
      <c r="J188" s="42">
        <v>149.30000000000001</v>
      </c>
      <c r="K188" s="77" t="s">
        <v>100</v>
      </c>
      <c r="L188" s="42"/>
    </row>
    <row r="189" spans="1:12" ht="15.75" thickBot="1">
      <c r="A189" s="23"/>
      <c r="B189" s="15"/>
      <c r="C189" s="11"/>
      <c r="D189" s="7" t="s">
        <v>30</v>
      </c>
      <c r="E189" s="77" t="s">
        <v>75</v>
      </c>
      <c r="F189" s="78">
        <v>200</v>
      </c>
      <c r="G189" s="42">
        <v>0.2</v>
      </c>
      <c r="H189" s="42">
        <v>0</v>
      </c>
      <c r="I189" s="42">
        <v>15</v>
      </c>
      <c r="J189" s="42">
        <v>58</v>
      </c>
      <c r="K189" s="77" t="s">
        <v>80</v>
      </c>
      <c r="L189" s="42"/>
    </row>
    <row r="190" spans="1:12" ht="15.75" thickBot="1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.75" thickBot="1">
      <c r="A191" s="23"/>
      <c r="B191" s="15"/>
      <c r="C191" s="11"/>
      <c r="D191" s="7" t="s">
        <v>32</v>
      </c>
      <c r="E191" s="67" t="s">
        <v>76</v>
      </c>
      <c r="F191" s="68">
        <v>30</v>
      </c>
      <c r="G191" s="42">
        <v>3.4</v>
      </c>
      <c r="H191" s="42">
        <v>0.7</v>
      </c>
      <c r="I191" s="42">
        <v>18.7</v>
      </c>
      <c r="J191" s="42">
        <v>99</v>
      </c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>
        <v>60</v>
      </c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88">SUM(G185:G193)</f>
        <v>53.54</v>
      </c>
      <c r="H194" s="19">
        <f t="shared" si="88"/>
        <v>54.7</v>
      </c>
      <c r="I194" s="19">
        <f t="shared" si="88"/>
        <v>189.32</v>
      </c>
      <c r="J194" s="19">
        <f t="shared" si="88"/>
        <v>774.90000000000009</v>
      </c>
      <c r="K194" s="25"/>
      <c r="L194" s="19">
        <f t="shared" ref="L194" si="89">SUM(L185:L193)</f>
        <v>60</v>
      </c>
    </row>
    <row r="195" spans="1:12" ht="1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860</v>
      </c>
      <c r="G195" s="32">
        <f t="shared" ref="G195" si="90">G184+G194</f>
        <v>71.41</v>
      </c>
      <c r="H195" s="32">
        <f t="shared" ref="H195" si="91">H184+H194</f>
        <v>73.349999999999994</v>
      </c>
      <c r="I195" s="32">
        <f t="shared" ref="I195" si="92">I184+I194</f>
        <v>252.95999999999998</v>
      </c>
      <c r="J195" s="32">
        <f t="shared" ref="J195:L195" si="93">J184+J194</f>
        <v>1330.4</v>
      </c>
      <c r="K195" s="32"/>
      <c r="L195" s="32">
        <f t="shared" si="93"/>
        <v>132</v>
      </c>
    </row>
    <row r="196" spans="1:1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917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83.293999999999983</v>
      </c>
      <c r="H196" s="34">
        <f t="shared" si="94"/>
        <v>57.302999999999997</v>
      </c>
      <c r="I196" s="34">
        <f t="shared" si="94"/>
        <v>220.42199999999997</v>
      </c>
      <c r="J196" s="34">
        <f t="shared" si="94"/>
        <v>1216.2350000000001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118.8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2023-10-17T08:11:36Z</dcterms:modified>
</cp:coreProperties>
</file>